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izuokakinfukusc.sharepoint.com/sites/share/Shared Documents/General/07_入会関係/入会関係/✿✿新規入会事業所に渡すもの/入会　エクセル（これをCDにコピー）/入会申込データ入力/"/>
    </mc:Choice>
  </mc:AlternateContent>
  <xr:revisionPtr revIDLastSave="162" documentId="8_{6402CFC5-DB23-4C5F-A50F-930143A4E89C}" xr6:coauthVersionLast="47" xr6:coauthVersionMax="47" xr10:uidLastSave="{F9AD2C48-0F1C-477B-89EE-EA6B2CD0FA19}"/>
  <bookViews>
    <workbookView xWindow="20370" yWindow="-120" windowWidth="19440" windowHeight="14880" xr2:uid="{502340F5-EA5A-48F7-9DCE-2BAB80DA8C1C}"/>
  </bookViews>
  <sheets>
    <sheet name="Ａ 入力シート　1人～100人" sheetId="1" r:id="rId1"/>
    <sheet name="B　入力シート" sheetId="18" r:id="rId2"/>
    <sheet name="事業所登録カード" sheetId="34" r:id="rId3"/>
    <sheet name="1.入会申込書　1～10名" sheetId="24" r:id="rId4"/>
    <sheet name="1.入会申込書　11～20名" sheetId="25" r:id="rId5"/>
    <sheet name="1.入会申込書21～30名" sheetId="26" r:id="rId6"/>
    <sheet name="1.入会申込書　31～40名 " sheetId="27" r:id="rId7"/>
    <sheet name="1.入会申込書　41～50名" sheetId="28" r:id="rId8"/>
    <sheet name="1.入会申込書51～60名" sheetId="29" r:id="rId9"/>
    <sheet name="1.入会申込書　71～80名" sheetId="31" r:id="rId10"/>
    <sheet name="1.入会申込書　61～70名" sheetId="30" r:id="rId11"/>
    <sheet name="1.入会申込書　81～90名" sheetId="32" r:id="rId12"/>
    <sheet name="1.入会申込書91～100名" sheetId="33" r:id="rId13"/>
    <sheet name="4.会員登録カード" sheetId="16" r:id="rId14"/>
  </sheets>
  <definedNames>
    <definedName name="_xlnm.Print_Area" localSheetId="3">'1.入会申込書　1～10名'!$A$1:$T$49</definedName>
    <definedName name="_xlnm.Print_Area" localSheetId="4">'1.入会申込書　11～20名'!$A$1:$T$49</definedName>
    <definedName name="_xlnm.Print_Area" localSheetId="6">'1.入会申込書　31～40名 '!$A$1:$T$49</definedName>
    <definedName name="_xlnm.Print_Area" localSheetId="7">'1.入会申込書　41～50名'!$A$1:$T$49</definedName>
    <definedName name="_xlnm.Print_Area" localSheetId="10">'1.入会申込書　61～70名'!$A$1:$T$49</definedName>
    <definedName name="_xlnm.Print_Area" localSheetId="9">'1.入会申込書　71～80名'!$A$1:$T$49</definedName>
    <definedName name="_xlnm.Print_Area" localSheetId="11">'1.入会申込書　81～90名'!$A$1:$T$49</definedName>
    <definedName name="_xlnm.Print_Area" localSheetId="5">'1.入会申込書21～30名'!$A$1:$T$49</definedName>
    <definedName name="_xlnm.Print_Area" localSheetId="8">'1.入会申込書51～60名'!$A$1:$T$49</definedName>
    <definedName name="_xlnm.Print_Area" localSheetId="12">'1.入会申込書91～100名'!$A$1:$T$49</definedName>
    <definedName name="_xlnm.Print_Area" localSheetId="13">'4.会員登録カード'!$A$1:$X$34</definedName>
    <definedName name="_xlnm.Print_Area" localSheetId="0">'Ａ 入力シート　1人～100人'!$A$1:$F$119</definedName>
    <definedName name="_xlnm.Print_Area" localSheetId="2">事業所登録カード!$A$1:$J$34</definedName>
  </definedNames>
  <calcPr calcId="191028"/>
  <customWorkbookViews>
    <customWorkbookView name="USER1 - 個人用ビュー" guid="{E14F49F6-5654-4F63-8898-03B5923354FA}" mergeInterval="0" personalView="1" maximized="1" xWindow="1" yWindow="1" windowWidth="1276" windowHeight="797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3" l="1"/>
  <c r="Q13" i="33"/>
  <c r="I13" i="33"/>
  <c r="H11" i="33"/>
  <c r="H10" i="33"/>
  <c r="H9" i="33"/>
  <c r="H8" i="33"/>
  <c r="F21" i="32"/>
  <c r="Q13" i="32"/>
  <c r="I13" i="32"/>
  <c r="H11" i="32"/>
  <c r="H10" i="32"/>
  <c r="H9" i="32"/>
  <c r="H8" i="32"/>
  <c r="F21" i="31"/>
  <c r="Q13" i="31"/>
  <c r="I13" i="31"/>
  <c r="H11" i="31"/>
  <c r="H10" i="31"/>
  <c r="H9" i="31"/>
  <c r="H8" i="31"/>
  <c r="F21" i="30"/>
  <c r="Q13" i="30"/>
  <c r="I13" i="30"/>
  <c r="H11" i="30"/>
  <c r="H10" i="30"/>
  <c r="H9" i="30"/>
  <c r="H8" i="30"/>
  <c r="F21" i="29"/>
  <c r="Q13" i="29"/>
  <c r="I13" i="29"/>
  <c r="H11" i="29"/>
  <c r="H10" i="29"/>
  <c r="H9" i="29"/>
  <c r="H8" i="29"/>
  <c r="F21" i="28"/>
  <c r="Q13" i="28"/>
  <c r="I13" i="28"/>
  <c r="H11" i="28"/>
  <c r="H10" i="28"/>
  <c r="H9" i="28"/>
  <c r="H8" i="28"/>
  <c r="F21" i="27"/>
  <c r="Q13" i="27"/>
  <c r="I13" i="27"/>
  <c r="H11" i="27"/>
  <c r="H10" i="27"/>
  <c r="H9" i="27"/>
  <c r="H8" i="27"/>
  <c r="F21" i="26"/>
  <c r="Q13" i="26"/>
  <c r="I13" i="26"/>
  <c r="H11" i="26"/>
  <c r="H10" i="26"/>
  <c r="H9" i="26"/>
  <c r="H8" i="26"/>
  <c r="F21" i="25"/>
  <c r="Q13" i="25"/>
  <c r="I13" i="25"/>
  <c r="H11" i="25"/>
  <c r="H10" i="25"/>
  <c r="H9" i="25"/>
  <c r="H8" i="25"/>
  <c r="Q13" i="24"/>
  <c r="I13" i="24"/>
  <c r="H11" i="24"/>
  <c r="B10" i="34"/>
  <c r="B19" i="34"/>
  <c r="B18" i="34"/>
  <c r="H9" i="24"/>
  <c r="H8" i="24"/>
  <c r="F22" i="34"/>
  <c r="B22" i="34"/>
  <c r="B13" i="34" l="1"/>
  <c r="B12" i="34"/>
  <c r="B9" i="34"/>
  <c r="E26" i="27"/>
  <c r="E26" i="25"/>
  <c r="E26" i="33"/>
  <c r="E26" i="32"/>
  <c r="E26" i="31"/>
  <c r="E26" i="30"/>
  <c r="E26" i="29"/>
  <c r="E26" i="28"/>
  <c r="E26" i="26"/>
  <c r="E26" i="24"/>
  <c r="L34" i="25" l="1"/>
  <c r="L34" i="33"/>
  <c r="L32" i="33"/>
  <c r="L30" i="33"/>
  <c r="L28" i="33"/>
  <c r="L26" i="33"/>
  <c r="E34" i="33"/>
  <c r="E32" i="33"/>
  <c r="E30" i="33"/>
  <c r="E28" i="33"/>
  <c r="L34" i="32"/>
  <c r="L32" i="32"/>
  <c r="L30" i="32"/>
  <c r="L28" i="32"/>
  <c r="L26" i="32"/>
  <c r="E34" i="32"/>
  <c r="E32" i="32"/>
  <c r="E30" i="32"/>
  <c r="E28" i="32"/>
  <c r="L34" i="31"/>
  <c r="L32" i="31"/>
  <c r="L30" i="31"/>
  <c r="L28" i="31"/>
  <c r="L26" i="31"/>
  <c r="E34" i="31"/>
  <c r="E32" i="31"/>
  <c r="E30" i="31"/>
  <c r="E28" i="31"/>
  <c r="L34" i="30"/>
  <c r="L32" i="30"/>
  <c r="L30" i="30"/>
  <c r="L28" i="30"/>
  <c r="L26" i="30"/>
  <c r="E34" i="30"/>
  <c r="E32" i="30"/>
  <c r="E30" i="30"/>
  <c r="E28" i="30"/>
  <c r="L34" i="29"/>
  <c r="L32" i="29"/>
  <c r="L30" i="29"/>
  <c r="L28" i="29"/>
  <c r="L26" i="29"/>
  <c r="E34" i="29"/>
  <c r="E32" i="29"/>
  <c r="E30" i="29"/>
  <c r="E28" i="29"/>
  <c r="L34" i="28"/>
  <c r="L32" i="28"/>
  <c r="L30" i="28"/>
  <c r="L28" i="28"/>
  <c r="L26" i="28"/>
  <c r="E34" i="28"/>
  <c r="E32" i="28"/>
  <c r="E30" i="28"/>
  <c r="E28" i="28"/>
  <c r="L34" i="27"/>
  <c r="L32" i="27"/>
  <c r="L30" i="27"/>
  <c r="L28" i="27"/>
  <c r="L26" i="27"/>
  <c r="E34" i="27"/>
  <c r="E32" i="27"/>
  <c r="E30" i="27"/>
  <c r="E28" i="27"/>
  <c r="L34" i="26"/>
  <c r="L32" i="26"/>
  <c r="L30" i="26"/>
  <c r="L28" i="26"/>
  <c r="L26" i="26"/>
  <c r="E34" i="26"/>
  <c r="E32" i="26"/>
  <c r="E30" i="26"/>
  <c r="E28" i="26"/>
  <c r="L32" i="25"/>
  <c r="L30" i="25"/>
  <c r="L28" i="25"/>
  <c r="L26" i="25"/>
  <c r="E34" i="25"/>
  <c r="E32" i="25"/>
  <c r="E30" i="25"/>
  <c r="E28" i="25"/>
  <c r="L34" i="24"/>
  <c r="L32" i="24"/>
  <c r="L30" i="24"/>
  <c r="L28" i="24"/>
  <c r="E34" i="24"/>
  <c r="E32" i="24"/>
  <c r="E30" i="24"/>
  <c r="E28" i="24"/>
  <c r="L26" i="24" l="1"/>
  <c r="H10" i="24"/>
  <c r="F21" i="24"/>
  <c r="C15" i="16"/>
  <c r="C24" i="16"/>
  <c r="C23" i="16"/>
  <c r="C25" i="16" l="1"/>
  <c r="Q19" i="16"/>
  <c r="D22" i="16"/>
  <c r="B45" i="18" l="1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4" i="18" l="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3" i="18"/>
  <c r="C18" i="16" s="1"/>
  <c r="F91" i="1"/>
  <c r="F110" i="1"/>
  <c r="F118" i="1"/>
  <c r="F78" i="1"/>
  <c r="F104" i="1"/>
  <c r="F74" i="1"/>
  <c r="F119" i="1"/>
  <c r="F82" i="1"/>
  <c r="F70" i="1"/>
  <c r="F89" i="1"/>
  <c r="F97" i="1"/>
  <c r="F94" i="1"/>
  <c r="F83" i="1"/>
  <c r="F96" i="1"/>
  <c r="F72" i="1"/>
  <c r="F116" i="1"/>
  <c r="F103" i="1"/>
  <c r="F102" i="1"/>
  <c r="F98" i="1"/>
  <c r="F93" i="1"/>
  <c r="F117" i="1"/>
  <c r="F115" i="1"/>
  <c r="F113" i="1"/>
  <c r="F88" i="1"/>
  <c r="F90" i="1"/>
  <c r="F85" i="1"/>
  <c r="F75" i="1"/>
  <c r="F84" i="1"/>
  <c r="F79" i="1"/>
  <c r="F77" i="1"/>
  <c r="F111" i="1"/>
  <c r="F112" i="1"/>
  <c r="F73" i="1"/>
  <c r="F99" i="1"/>
  <c r="F95" i="1"/>
  <c r="F107" i="1"/>
  <c r="F80" i="1"/>
  <c r="F87" i="1"/>
  <c r="F100" i="1"/>
  <c r="F114" i="1"/>
  <c r="F76" i="1"/>
  <c r="F92" i="1"/>
  <c r="F109" i="1"/>
  <c r="F71" i="1"/>
  <c r="F81" i="1"/>
  <c r="F106" i="1"/>
  <c r="F108" i="1"/>
  <c r="F86" i="1"/>
  <c r="F101" i="1"/>
  <c r="F105" i="1"/>
  <c r="E25" i="29" l="1"/>
  <c r="E27" i="29"/>
  <c r="E29" i="29"/>
  <c r="E31" i="29"/>
  <c r="E33" i="29"/>
  <c r="L25" i="29"/>
  <c r="L27" i="29"/>
  <c r="L29" i="29"/>
  <c r="L31" i="29"/>
  <c r="L33" i="29"/>
  <c r="E25" i="30"/>
  <c r="E27" i="30"/>
  <c r="E29" i="30"/>
  <c r="E31" i="30"/>
  <c r="E33" i="30"/>
  <c r="L25" i="30"/>
  <c r="L27" i="30"/>
  <c r="L29" i="30"/>
  <c r="L31" i="30"/>
  <c r="L25" i="32"/>
  <c r="E31" i="31"/>
  <c r="E33" i="32"/>
  <c r="L27" i="31"/>
  <c r="E29" i="31"/>
  <c r="E31" i="32"/>
  <c r="E25" i="31"/>
  <c r="L33" i="30"/>
  <c r="E27" i="32"/>
  <c r="E29" i="32"/>
  <c r="L33" i="31"/>
  <c r="E25" i="32"/>
  <c r="L29" i="32"/>
  <c r="E27" i="31"/>
  <c r="L29" i="31"/>
  <c r="E25" i="33"/>
  <c r="L25" i="31"/>
  <c r="L33" i="32"/>
  <c r="L31" i="32"/>
  <c r="L31" i="31"/>
  <c r="E33" i="31"/>
  <c r="L27" i="32"/>
  <c r="L31" i="33"/>
  <c r="L29" i="33"/>
  <c r="L25" i="33"/>
  <c r="E33" i="33"/>
  <c r="E27" i="33"/>
  <c r="E29" i="33"/>
  <c r="E31" i="33"/>
  <c r="L27" i="33"/>
  <c r="L33" i="33"/>
  <c r="C101" i="18"/>
  <c r="C100" i="18"/>
  <c r="C102" i="18"/>
  <c r="C99" i="18"/>
  <c r="C95" i="18"/>
  <c r="C87" i="18"/>
  <c r="C79" i="18"/>
  <c r="C58" i="18"/>
  <c r="C88" i="18"/>
  <c r="C85" i="18"/>
  <c r="C82" i="18"/>
  <c r="C77" i="18"/>
  <c r="C60" i="18"/>
  <c r="C57" i="18"/>
  <c r="C54" i="18"/>
  <c r="C68" i="18"/>
  <c r="C65" i="18"/>
  <c r="C62" i="18"/>
  <c r="C80" i="18"/>
  <c r="C55" i="18"/>
  <c r="C63" i="18"/>
  <c r="C98" i="18"/>
  <c r="C71" i="18"/>
  <c r="C76" i="18"/>
  <c r="C73" i="18"/>
  <c r="C70" i="18"/>
  <c r="C83" i="18"/>
  <c r="C84" i="18"/>
  <c r="C81" i="18"/>
  <c r="C78" i="18"/>
  <c r="C61" i="18"/>
  <c r="C56" i="18"/>
  <c r="C53" i="18"/>
  <c r="C91" i="18"/>
  <c r="C64" i="18"/>
  <c r="C74" i="18"/>
  <c r="C92" i="18"/>
  <c r="C89" i="18"/>
  <c r="C86" i="18"/>
  <c r="C90" i="18"/>
  <c r="C97" i="18"/>
  <c r="C94" i="18"/>
  <c r="C93" i="18"/>
  <c r="C72" i="18"/>
  <c r="C69" i="18"/>
  <c r="C96" i="18"/>
  <c r="C67" i="18"/>
  <c r="C75" i="18"/>
  <c r="C59" i="18"/>
  <c r="C66" i="18"/>
  <c r="F68" i="1"/>
  <c r="F63" i="1"/>
  <c r="F69" i="1"/>
  <c r="F66" i="1"/>
  <c r="F65" i="1"/>
  <c r="F60" i="1"/>
  <c r="F64" i="1"/>
  <c r="F67" i="1"/>
  <c r="F62" i="1"/>
  <c r="F61" i="1"/>
  <c r="E25" i="28" l="1"/>
  <c r="E27" i="28"/>
  <c r="E29" i="28"/>
  <c r="E31" i="28"/>
  <c r="E33" i="28"/>
  <c r="L25" i="28"/>
  <c r="L27" i="28"/>
  <c r="L29" i="28"/>
  <c r="L31" i="28"/>
  <c r="L33" i="28"/>
  <c r="C46" i="18"/>
  <c r="C45" i="18"/>
  <c r="C49" i="18"/>
  <c r="C51" i="18"/>
  <c r="C44" i="18"/>
  <c r="C48" i="18"/>
  <c r="C43" i="18"/>
  <c r="C50" i="18"/>
  <c r="C47" i="18"/>
  <c r="C52" i="18"/>
  <c r="F23" i="1"/>
  <c r="F58" i="1"/>
  <c r="F41" i="1"/>
  <c r="F57" i="1"/>
  <c r="F32" i="1"/>
  <c r="F56" i="1"/>
  <c r="F27" i="1"/>
  <c r="F42" i="1"/>
  <c r="F24" i="1"/>
  <c r="F46" i="1"/>
  <c r="F26" i="1"/>
  <c r="F47" i="1"/>
  <c r="F54" i="1"/>
  <c r="F50" i="1"/>
  <c r="F55" i="1"/>
  <c r="F34" i="1"/>
  <c r="F49" i="1"/>
  <c r="F43" i="1"/>
  <c r="F20" i="1"/>
  <c r="F39" i="1"/>
  <c r="F22" i="1"/>
  <c r="F29" i="1"/>
  <c r="F59" i="1"/>
  <c r="F51" i="1"/>
  <c r="F45" i="1"/>
  <c r="F48" i="1"/>
  <c r="F33" i="1"/>
  <c r="F35" i="1"/>
  <c r="F44" i="1"/>
  <c r="F38" i="1"/>
  <c r="F52" i="1"/>
  <c r="F36" i="1"/>
  <c r="F25" i="1"/>
  <c r="F21" i="1"/>
  <c r="F40" i="1"/>
  <c r="F30" i="1"/>
  <c r="F37" i="1"/>
  <c r="F28" i="1"/>
  <c r="F53" i="1"/>
  <c r="F31" i="1"/>
  <c r="E25" i="24" l="1"/>
  <c r="E27" i="24"/>
  <c r="E29" i="24"/>
  <c r="E31" i="24"/>
  <c r="E33" i="24"/>
  <c r="L27" i="24"/>
  <c r="L29" i="24"/>
  <c r="L31" i="24"/>
  <c r="L33" i="24"/>
  <c r="E25" i="25"/>
  <c r="E27" i="25"/>
  <c r="E29" i="25"/>
  <c r="E31" i="25"/>
  <c r="E33" i="25"/>
  <c r="L25" i="25"/>
  <c r="L27" i="25"/>
  <c r="L29" i="25"/>
  <c r="L31" i="25"/>
  <c r="L33" i="25"/>
  <c r="L25" i="26"/>
  <c r="E33" i="27"/>
  <c r="L27" i="27"/>
  <c r="E25" i="27"/>
  <c r="E31" i="26"/>
  <c r="E29" i="27"/>
  <c r="L33" i="26"/>
  <c r="E25" i="26"/>
  <c r="E27" i="27"/>
  <c r="E29" i="26"/>
  <c r="L25" i="27"/>
  <c r="E27" i="26"/>
  <c r="L29" i="26"/>
  <c r="L31" i="26"/>
  <c r="L27" i="26"/>
  <c r="E33" i="26"/>
  <c r="E31" i="27"/>
  <c r="L29" i="27"/>
  <c r="L31" i="27"/>
  <c r="L33" i="27"/>
  <c r="L25" i="24"/>
  <c r="C18" i="18"/>
  <c r="C25" i="18"/>
  <c r="C5" i="18"/>
  <c r="C12" i="18"/>
  <c r="C14" i="18"/>
  <c r="C27" i="18"/>
  <c r="C42" i="18"/>
  <c r="C32" i="18"/>
  <c r="C13" i="18"/>
  <c r="C19" i="18"/>
  <c r="C15" i="18"/>
  <c r="C38" i="18"/>
  <c r="C24" i="18"/>
  <c r="C7" i="18"/>
  <c r="C31" i="18"/>
  <c r="C4" i="18"/>
  <c r="C22" i="18"/>
  <c r="C26" i="18"/>
  <c r="C16" i="18"/>
  <c r="C36" i="18"/>
  <c r="C28" i="18"/>
  <c r="C30" i="18"/>
  <c r="C37" i="18"/>
  <c r="C6" i="18"/>
  <c r="C20" i="18"/>
  <c r="C9" i="18"/>
  <c r="C41" i="18"/>
  <c r="C29" i="18"/>
  <c r="C39" i="18"/>
  <c r="C40" i="18"/>
  <c r="C35" i="18"/>
  <c r="C34" i="18"/>
  <c r="C33" i="18"/>
  <c r="C23" i="18"/>
  <c r="C8" i="18"/>
  <c r="C17" i="18"/>
  <c r="C10" i="18"/>
  <c r="C11" i="18"/>
  <c r="C21" i="18"/>
  <c r="C3" i="18"/>
  <c r="E1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E17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・入会される方のお名前を入力してください。
・苗字と名前の間にスペースを入れてください。
。</t>
        </r>
      </text>
    </comment>
    <comment ref="F17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・カナ半角で入力してください。
・苗字と名前の間に半角スペースを入れてください。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</author>
    <author>三浦 早由里</author>
  </authors>
  <commentList>
    <comment ref="K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１：男
２：女
３：回答しない
</t>
        </r>
      </text>
    </comment>
    <comment ref="L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西暦入力
例：
19750501
</t>
        </r>
      </text>
    </comment>
    <comment ref="R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会員種別で登録した種別コード入力</t>
        </r>
      </text>
    </comment>
    <comment ref="W1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0：無効　1：有効</t>
        </r>
      </text>
    </comment>
    <comment ref="X1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現在、使用していない項目のため入力不要</t>
        </r>
      </text>
    </comment>
    <comment ref="Y1" authorId="1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現在、使用していない項目のため入力不要</t>
        </r>
      </text>
    </comment>
    <comment ref="Z1" authorId="1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現在、使用していない項目のため入力不要</t>
        </r>
      </text>
    </comment>
    <comment ref="AA1" authorId="1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現在、使用していない項目のため入力不要</t>
        </r>
      </text>
    </comment>
    <comment ref="AB1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名前を入力した場合
性別・続柄は必須
</t>
        </r>
      </text>
    </comment>
    <comment ref="AF1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１：男
２：女
３：不明
</t>
        </r>
      </text>
    </comment>
    <comment ref="AG1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２：配偶者
３：子
４：親
６：兄弟・姉妹
７：祖父母
９：孫
１０：その他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5" authorId="0" shapeId="0" xr:uid="{42200ED3-9E32-40F1-8275-98C2194C9942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<sst xmlns="http://schemas.openxmlformats.org/spreadsheetml/2006/main" count="607" uniqueCount="158">
  <si>
    <t>事業所に関する情報を黄色い箇所にご入力ください。</t>
    <rPh sb="0" eb="3">
      <t>ジギョウショ</t>
    </rPh>
    <rPh sb="4" eb="5">
      <t>カン</t>
    </rPh>
    <rPh sb="7" eb="9">
      <t>ジョウホウ</t>
    </rPh>
    <rPh sb="10" eb="12">
      <t>キイロ</t>
    </rPh>
    <rPh sb="13" eb="15">
      <t>カショ</t>
    </rPh>
    <rPh sb="17" eb="19">
      <t>ニュウリョク</t>
    </rPh>
    <phoneticPr fontId="1"/>
  </si>
  <si>
    <t>（記入例）</t>
    <rPh sb="1" eb="4">
      <t>キニュウレイ</t>
    </rPh>
    <phoneticPr fontId="1"/>
  </si>
  <si>
    <t>事業所名</t>
  </si>
  <si>
    <t>ぶっぴぃ商事</t>
    <rPh sb="4" eb="6">
      <t>ショウジ</t>
    </rPh>
    <phoneticPr fontId="1"/>
  </si>
  <si>
    <t>事業所名フリガナ</t>
  </si>
  <si>
    <t>ﾌﾞｯﾋﾟｨｼｮｳｼﾞ</t>
    <phoneticPr fontId="1"/>
  </si>
  <si>
    <t>郵便番号（ハイフン有り）</t>
  </si>
  <si>
    <t>420-0837</t>
    <phoneticPr fontId="1"/>
  </si>
  <si>
    <t>所在地</t>
  </si>
  <si>
    <t>静岡市葵区日出町1番地の000</t>
    <rPh sb="0" eb="8">
      <t>シズオカシアオイクヒノデチョウ</t>
    </rPh>
    <rPh sb="9" eb="11">
      <t>バンチ</t>
    </rPh>
    <phoneticPr fontId="1"/>
  </si>
  <si>
    <t>代表者役職・氏名</t>
  </si>
  <si>
    <t>代表取締役　豚田　ぶっぴぃ</t>
    <rPh sb="6" eb="7">
      <t>ブタ</t>
    </rPh>
    <rPh sb="7" eb="8">
      <t>タ</t>
    </rPh>
    <phoneticPr fontId="1"/>
  </si>
  <si>
    <t>代表者名フリガナ</t>
  </si>
  <si>
    <t>トンダ　ブッピィ</t>
    <phoneticPr fontId="1"/>
  </si>
  <si>
    <t>電話番号（ハイフン有り）</t>
  </si>
  <si>
    <t>054-322-0000</t>
    <phoneticPr fontId="1"/>
  </si>
  <si>
    <t>FAX（ハイフン有り）</t>
  </si>
  <si>
    <t>054-300-0000</t>
    <phoneticPr fontId="1"/>
  </si>
  <si>
    <t>書類作成者氏名</t>
    <rPh sb="0" eb="7">
      <t>ショルイサクセイシャシメイ</t>
    </rPh>
    <phoneticPr fontId="1"/>
  </si>
  <si>
    <t>会員に関する情報を黄色い箇所にご入力ください。</t>
    <rPh sb="0" eb="2">
      <t>カイイン</t>
    </rPh>
    <rPh sb="3" eb="4">
      <t>カン</t>
    </rPh>
    <rPh sb="6" eb="8">
      <t>ジョウホウ</t>
    </rPh>
    <rPh sb="9" eb="11">
      <t>キイロ</t>
    </rPh>
    <rPh sb="12" eb="14">
      <t>カショ</t>
    </rPh>
    <rPh sb="16" eb="18">
      <t>ニュウリョク</t>
    </rPh>
    <phoneticPr fontId="1"/>
  </si>
  <si>
    <t>入会者数</t>
    <rPh sb="0" eb="3">
      <t>ニュウカイシャ</t>
    </rPh>
    <rPh sb="3" eb="4">
      <t>スウ</t>
    </rPh>
    <phoneticPr fontId="1"/>
  </si>
  <si>
    <t>今回ご入会される方の人数をご記入ください</t>
    <rPh sb="0" eb="2">
      <t>コンカイ</t>
    </rPh>
    <rPh sb="3" eb="5">
      <t>ニュウカイ</t>
    </rPh>
    <rPh sb="8" eb="9">
      <t>カタ</t>
    </rPh>
    <rPh sb="10" eb="12">
      <t>ニンズウ</t>
    </rPh>
    <rPh sb="14" eb="16">
      <t>キニュウ</t>
    </rPh>
    <phoneticPr fontId="1"/>
  </si>
  <si>
    <t>個人番号</t>
    <rPh sb="0" eb="2">
      <t>コジン</t>
    </rPh>
    <rPh sb="2" eb="4">
      <t>バンゴウ</t>
    </rPh>
    <phoneticPr fontId="1"/>
  </si>
  <si>
    <t>入会者氏名</t>
    <rPh sb="0" eb="3">
      <t>ニュウカイシャ</t>
    </rPh>
    <rPh sb="3" eb="5">
      <t>シメイ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</si>
  <si>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</si>
  <si>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</si>
  <si>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静岡　花子</t>
    <rPh sb="0" eb="2">
      <t>シズオカ</t>
    </rPh>
    <rPh sb="3" eb="5">
      <t>ハナコ</t>
    </rPh>
    <phoneticPr fontId="1"/>
  </si>
  <si>
    <t>ｼｽﾞｵｶ ﾊﾅｺ</t>
    <phoneticPr fontId="1"/>
  </si>
  <si>
    <t>入会されるかたのお名前を入力してください。</t>
    <rPh sb="0" eb="2">
      <t>ニュウカイ</t>
    </rPh>
    <rPh sb="9" eb="11">
      <t>ナマエ</t>
    </rPh>
    <rPh sb="12" eb="14">
      <t>ニュウリョク</t>
    </rPh>
    <phoneticPr fontId="1"/>
  </si>
  <si>
    <t>会員番号</t>
    <rPh sb="0" eb="4">
      <t>カイインバンゴウ</t>
    </rPh>
    <phoneticPr fontId="1"/>
  </si>
  <si>
    <t>名前</t>
  </si>
  <si>
    <r>
      <t>カナ</t>
    </r>
    <r>
      <rPr>
        <b/>
        <sz val="11"/>
        <color rgb="FFFF0000"/>
        <rFont val="ＭＳ Ｐゴシック"/>
        <family val="3"/>
        <charset val="128"/>
      </rPr>
      <t>(半角カナ)</t>
    </r>
    <rPh sb="3" eb="5">
      <t>ハンカク</t>
    </rPh>
    <phoneticPr fontId="33"/>
  </si>
  <si>
    <t>郵便番号</t>
  </si>
  <si>
    <r>
      <t>住所1</t>
    </r>
    <r>
      <rPr>
        <b/>
        <sz val="11"/>
        <color rgb="FFFF0000"/>
        <rFont val="ＭＳ Ｐゴシック"/>
        <family val="3"/>
        <charset val="128"/>
      </rPr>
      <t>（全角２５文字まで）</t>
    </r>
    <rPh sb="4" eb="6">
      <t>ゼンカク</t>
    </rPh>
    <rPh sb="8" eb="10">
      <t>モジ</t>
    </rPh>
    <phoneticPr fontId="33"/>
  </si>
  <si>
    <r>
      <t>住所2</t>
    </r>
    <r>
      <rPr>
        <b/>
        <sz val="11"/>
        <color rgb="FFFF0000"/>
        <rFont val="ＭＳ Ｐゴシック"/>
        <family val="3"/>
        <charset val="128"/>
      </rPr>
      <t>（全角２５文字まで）</t>
    </r>
    <phoneticPr fontId="33"/>
  </si>
  <si>
    <t>電話番号</t>
  </si>
  <si>
    <t>携帯番号</t>
  </si>
  <si>
    <t>E-MAIL</t>
  </si>
  <si>
    <t>携帯E-MAIL</t>
  </si>
  <si>
    <t>性別</t>
  </si>
  <si>
    <t>生年月日</t>
  </si>
  <si>
    <t>入社年月日</t>
  </si>
  <si>
    <t>結婚年月日</t>
  </si>
  <si>
    <t>会員区分１</t>
  </si>
  <si>
    <t>会員区分２</t>
  </si>
  <si>
    <t>会員区分３</t>
  </si>
  <si>
    <t>会員種別</t>
  </si>
  <si>
    <t>リゾートソリューションコード</t>
  </si>
  <si>
    <t>クレジットコード</t>
  </si>
  <si>
    <t>備考１</t>
  </si>
  <si>
    <t>備考２</t>
  </si>
  <si>
    <t>WEB有効</t>
  </si>
  <si>
    <t>WEB会員登録日</t>
    <phoneticPr fontId="1"/>
  </si>
  <si>
    <t>WEB通知書発行日</t>
    <phoneticPr fontId="1"/>
  </si>
  <si>
    <t>紹介者事業所コード</t>
    <phoneticPr fontId="1"/>
  </si>
  <si>
    <t>紹介者会員コード</t>
    <phoneticPr fontId="1"/>
  </si>
  <si>
    <t>カナ</t>
  </si>
  <si>
    <t>備考</t>
  </si>
  <si>
    <t>続柄区分</t>
    <phoneticPr fontId="33"/>
  </si>
  <si>
    <t>続柄区分</t>
  </si>
  <si>
    <t>例)白井　秀和</t>
    <rPh sb="0" eb="1">
      <t>レイ</t>
    </rPh>
    <phoneticPr fontId="33"/>
  </si>
  <si>
    <t>ｼﾗｲ ﾋﾃﾞｶｽﾞ</t>
  </si>
  <si>
    <t>静岡市葵区瀬名１－１８－３３</t>
    <rPh sb="5" eb="7">
      <t>セナ</t>
    </rPh>
    <phoneticPr fontId="33"/>
  </si>
  <si>
    <t>サンプラザ２０１号</t>
    <rPh sb="8" eb="9">
      <t>ゴウ</t>
    </rPh>
    <phoneticPr fontId="33"/>
  </si>
  <si>
    <t>054-266-6666</t>
  </si>
  <si>
    <t>白井　和子</t>
  </si>
  <si>
    <t>ｼﾗｲ　ｶｽﾞｺ</t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</si>
  <si>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</si>
  <si>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公益財団法人静岡市勤労者福祉サービスセンター</t>
    <rPh sb="0" eb="2">
      <t>コウエキ</t>
    </rPh>
    <rPh sb="2" eb="4">
      <t>ザイダン</t>
    </rPh>
    <rPh sb="4" eb="6">
      <t>ホウジン</t>
    </rPh>
    <rPh sb="6" eb="8">
      <t>シズオカ</t>
    </rPh>
    <rPh sb="8" eb="9">
      <t>シ</t>
    </rPh>
    <rPh sb="9" eb="12">
      <t>キンロウシャ</t>
    </rPh>
    <rPh sb="12" eb="14">
      <t>フクシ</t>
    </rPh>
    <phoneticPr fontId="1"/>
  </si>
  <si>
    <t>事　業　所　登　録　カ　ー　ド</t>
    <rPh sb="0" eb="1">
      <t>コト</t>
    </rPh>
    <rPh sb="2" eb="3">
      <t>ギョウ</t>
    </rPh>
    <rPh sb="4" eb="5">
      <t>ショ</t>
    </rPh>
    <rPh sb="6" eb="7">
      <t>ノボル</t>
    </rPh>
    <rPh sb="8" eb="9">
      <t>ロク</t>
    </rPh>
    <phoneticPr fontId="1"/>
  </si>
  <si>
    <t>※　事業所番号</t>
    <phoneticPr fontId="1"/>
  </si>
  <si>
    <t>（注）太線内のみご記入ください。※印は記入しないでください。</t>
    <rPh sb="5" eb="6">
      <t>ナイ</t>
    </rPh>
    <rPh sb="17" eb="18">
      <t>イン</t>
    </rPh>
    <rPh sb="19" eb="21">
      <t>キニュウ</t>
    </rPh>
    <phoneticPr fontId="1"/>
  </si>
  <si>
    <t>事業所の名称</t>
    <rPh sb="0" eb="3">
      <t>ジギョウショ</t>
    </rPh>
    <rPh sb="4" eb="6">
      <t>メイショウ</t>
    </rPh>
    <phoneticPr fontId="1"/>
  </si>
  <si>
    <r>
      <t xml:space="preserve">代表者役職
・氏名
</t>
    </r>
    <r>
      <rPr>
        <sz val="9"/>
        <color theme="1"/>
        <rFont val="ＭＳ Ｐ明朝"/>
        <family val="1"/>
        <charset val="128"/>
      </rPr>
      <t>※個人事業主の場合は「代表」と記載してください</t>
    </r>
    <rPh sb="0" eb="5">
      <t>ダイヒョウシャヤクショク</t>
    </rPh>
    <rPh sb="7" eb="9">
      <t>シメイ</t>
    </rPh>
    <rPh sb="11" eb="16">
      <t>コジンジギョウヌシ</t>
    </rPh>
    <rPh sb="17" eb="19">
      <t>バアイ</t>
    </rPh>
    <rPh sb="21" eb="23">
      <t>ダイヒョウ</t>
    </rPh>
    <rPh sb="25" eb="27">
      <t>キサイ</t>
    </rPh>
    <phoneticPr fontId="1"/>
  </si>
  <si>
    <r>
      <t xml:space="preserve">業種
</t>
    </r>
    <r>
      <rPr>
        <sz val="10"/>
        <color theme="1"/>
        <rFont val="ＭＳ Ｐ明朝"/>
        <family val="1"/>
        <charset val="128"/>
      </rPr>
      <t>（選んでください）</t>
    </r>
    <rPh sb="0" eb="2">
      <t>ギョウシュ</t>
    </rPh>
    <rPh sb="4" eb="5">
      <t>エラ</t>
    </rPh>
    <phoneticPr fontId="1"/>
  </si>
  <si>
    <t>1　建設</t>
  </si>
  <si>
    <t>プルダウンから選んでください。</t>
    <rPh sb="7" eb="8">
      <t>エラ</t>
    </rPh>
    <phoneticPr fontId="1"/>
  </si>
  <si>
    <t>業務内容</t>
    <rPh sb="0" eb="4">
      <t>ギョウムナイヨウ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</si>
  <si>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</si>
  <si>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</si>
  <si>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FAX</t>
    <phoneticPr fontId="1"/>
  </si>
  <si>
    <t>事務連絡先
（所在地と
異なる場合）</t>
    <phoneticPr fontId="1"/>
  </si>
  <si>
    <t>〒　　　　－</t>
    <phoneticPr fontId="1"/>
  </si>
  <si>
    <t xml:space="preserve">ジョイブ静岡からの郵送物が届く先、連絡先が上記所在地と異なる場合は、こちらにご記入ください。
</t>
    <rPh sb="4" eb="6">
      <t>シズオカ</t>
    </rPh>
    <rPh sb="9" eb="12">
      <t>ユウソウブツ</t>
    </rPh>
    <rPh sb="13" eb="14">
      <t>トド</t>
    </rPh>
    <rPh sb="15" eb="16">
      <t>サキ</t>
    </rPh>
    <rPh sb="17" eb="20">
      <t>レンラクサキ</t>
    </rPh>
    <rPh sb="21" eb="23">
      <t>ジョウキ</t>
    </rPh>
    <rPh sb="23" eb="26">
      <t>ショザイチ</t>
    </rPh>
    <rPh sb="27" eb="28">
      <t>コト</t>
    </rPh>
    <rPh sb="30" eb="32">
      <t>バアイ</t>
    </rPh>
    <rPh sb="39" eb="41">
      <t>キニュウ</t>
    </rPh>
    <phoneticPr fontId="1"/>
  </si>
  <si>
    <t>―　　　　　　―</t>
    <phoneticPr fontId="1"/>
  </si>
  <si>
    <t>―　　　　　　―</t>
  </si>
  <si>
    <t>【 サービスセンター処理欄 】</t>
    <phoneticPr fontId="1"/>
  </si>
  <si>
    <t xml:space="preserve">　※入会日   </t>
    <phoneticPr fontId="1"/>
  </si>
  <si>
    <t>　　年　   　月　　   日</t>
    <rPh sb="2" eb="3">
      <t>ネン</t>
    </rPh>
    <rPh sb="8" eb="9">
      <t>ツキ</t>
    </rPh>
    <rPh sb="14" eb="15">
      <t>ヒ</t>
    </rPh>
    <phoneticPr fontId="1"/>
  </si>
  <si>
    <t xml:space="preserve">　※会報誌
　　への掲載 </t>
    <phoneticPr fontId="1"/>
  </si>
  <si>
    <t>　  可 　・ 　 不可   　</t>
    <rPh sb="3" eb="4">
      <t>カ</t>
    </rPh>
    <rPh sb="10" eb="12">
      <t>フカ</t>
    </rPh>
    <phoneticPr fontId="1"/>
  </si>
  <si>
    <t>　※入会の区分</t>
    <phoneticPr fontId="1"/>
  </si>
  <si>
    <t xml:space="preserve"> １ 広報推進員　　　　　　   ２ 紹介　　　　　　　　３ ホームページ　　　　　　　　      　　　　　
 ４ 事業協力　　　　　　　　　５ その他（　　　　                                                     　　　） </t>
    <rPh sb="62" eb="66">
      <t>ジギョウキョウリョク</t>
    </rPh>
    <rPh sb="79" eb="80">
      <t>タ</t>
    </rPh>
    <phoneticPr fontId="1"/>
  </si>
  <si>
    <t xml:space="preserve">様式第１号（第５条関係） 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</si>
  <si>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</si>
  <si>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</si>
  <si>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</si>
  <si>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b/>
        <sz val="14"/>
        <color theme="1"/>
        <rFont val="ＭＳ 明朝"/>
        <family val="1"/>
        <charset val="128"/>
      </rPr>
      <t>公益財団法人静岡市勤労者福祉サービスセンター</t>
    </r>
    <r>
      <rPr>
        <b/>
        <sz val="11"/>
        <color theme="1"/>
        <rFont val="ＭＳ 明朝"/>
        <family val="1"/>
        <charset val="128"/>
      </rPr>
      <t xml:space="preserve">
</t>
    </r>
    <r>
      <rPr>
        <b/>
        <sz val="18"/>
        <color theme="1"/>
        <rFont val="ＭＳ 明朝"/>
        <family val="1"/>
        <charset val="128"/>
      </rPr>
      <t xml:space="preserve">
</t>
    </r>
    <phoneticPr fontId="1"/>
  </si>
  <si>
    <t>入会申込書</t>
    <phoneticPr fontId="1"/>
  </si>
  <si>
    <t>〈あて先〉</t>
    <phoneticPr fontId="1"/>
  </si>
  <si>
    <t>公益財団法人静岡市勤労者勤労者福祉サービスセンター理事長</t>
    <phoneticPr fontId="1"/>
  </si>
  <si>
    <t>事業所番号</t>
    <phoneticPr fontId="1"/>
  </si>
  <si>
    <t>郵便番号</t>
    <rPh sb="0" eb="4">
      <t>ユウビンバンゴウ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</si>
  <si>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</si>
  <si>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代表者職・
氏名</t>
    <phoneticPr fontId="1"/>
  </si>
  <si>
    <t>※個人事業主の場合は「代表」と記載してください</t>
    <rPh sb="1" eb="6">
      <t>コジンジギョウヌシ</t>
    </rPh>
    <rPh sb="7" eb="9">
      <t>バアイ</t>
    </rPh>
    <rPh sb="11" eb="13">
      <t>ダイヒョウ</t>
    </rPh>
    <rPh sb="15" eb="17">
      <t>キサイ</t>
    </rPh>
    <phoneticPr fontId="1"/>
  </si>
  <si>
    <t xml:space="preserve">書類作成者氏名                                   </t>
    <rPh sb="0" eb="2">
      <t>ショルイ</t>
    </rPh>
    <rPh sb="2" eb="5">
      <t>サクセイシャ</t>
    </rPh>
    <rPh sb="5" eb="7">
      <t>シメイ</t>
    </rPh>
    <phoneticPr fontId="1"/>
  </si>
  <si>
    <t>連絡先</t>
    <rPh sb="0" eb="3">
      <t>レンラクサキ</t>
    </rPh>
    <phoneticPr fontId="1"/>
  </si>
  <si>
    <t>　公益財団法人静岡市勤労者福祉サービスセンターに入会したいので、下記のとおり申し込みます。</t>
    <rPh sb="24" eb="26">
      <t>ニュウカイ</t>
    </rPh>
    <rPh sb="32" eb="34">
      <t>カキ</t>
    </rPh>
    <phoneticPr fontId="1"/>
  </si>
  <si>
    <t>　なお、下記の者は、全福ネット慶弔共済の被保険者となること、上記代表者を代理人と定め、共済金、</t>
    <rPh sb="4" eb="6">
      <t>カキ</t>
    </rPh>
    <rPh sb="7" eb="8">
      <t>モノ</t>
    </rPh>
    <rPh sb="10" eb="12">
      <t>ゼンフク</t>
    </rPh>
    <rPh sb="15" eb="17">
      <t>ケイチョウ</t>
    </rPh>
    <rPh sb="17" eb="19">
      <t>キョウサイ</t>
    </rPh>
    <rPh sb="20" eb="24">
      <t>ヒホケンシャ</t>
    </rPh>
    <rPh sb="30" eb="35">
      <t>ジョウキダイヒョウシャ</t>
    </rPh>
    <rPh sb="36" eb="39">
      <t>ダイリニン</t>
    </rPh>
    <rPh sb="40" eb="41">
      <t>サダ</t>
    </rPh>
    <rPh sb="43" eb="44">
      <t>キョウ</t>
    </rPh>
    <phoneticPr fontId="1"/>
  </si>
  <si>
    <t>補助金等の受領を委任することについて、了承しています。</t>
    <rPh sb="5" eb="7">
      <t>ジュリョウ</t>
    </rPh>
    <rPh sb="8" eb="10">
      <t>イニン</t>
    </rPh>
    <rPh sb="19" eb="21">
      <t>リョウショウ</t>
    </rPh>
    <phoneticPr fontId="1"/>
  </si>
  <si>
    <t>記</t>
    <rPh sb="0" eb="1">
      <t>キ</t>
    </rPh>
    <phoneticPr fontId="1"/>
  </si>
  <si>
    <t xml:space="preserve"> １　入会希望月　</t>
    <rPh sb="5" eb="7">
      <t>キボウ</t>
    </rPh>
    <rPh sb="7" eb="8">
      <t>ツキ</t>
    </rPh>
    <phoneticPr fontId="1"/>
  </si>
  <si>
    <r>
      <t>　　　</t>
    </r>
    <r>
      <rPr>
        <b/>
        <sz val="12"/>
        <color theme="1"/>
        <rFont val="ＭＳ 明朝"/>
        <family val="1"/>
        <charset val="128"/>
      </rPr>
      <t>　　　   　</t>
    </r>
    <r>
      <rPr>
        <sz val="12"/>
        <color theme="1"/>
        <rFont val="ＭＳ 明朝"/>
        <family val="1"/>
        <charset val="128"/>
      </rPr>
      <t>月</t>
    </r>
    <phoneticPr fontId="1"/>
  </si>
  <si>
    <t xml:space="preserve">  ※入会希望月の前月21日までに提出してください（必着）。21日を過ぎると、翌々月入会となります。</t>
    <rPh sb="3" eb="5">
      <t>ニュウカイ</t>
    </rPh>
    <rPh sb="5" eb="8">
      <t>キボウツキ</t>
    </rPh>
    <rPh sb="9" eb="11">
      <t>ゼンゲツ</t>
    </rPh>
    <rPh sb="13" eb="14">
      <t>ヒ</t>
    </rPh>
    <rPh sb="17" eb="19">
      <t>テイシュツ</t>
    </rPh>
    <rPh sb="26" eb="28">
      <t>ヒッチャク</t>
    </rPh>
    <rPh sb="32" eb="33">
      <t>ヒ</t>
    </rPh>
    <rPh sb="34" eb="35">
      <t>ス</t>
    </rPh>
    <rPh sb="39" eb="42">
      <t>ヨクヨクゲツ</t>
    </rPh>
    <rPh sb="42" eb="44">
      <t>ニュウカイ</t>
    </rPh>
    <phoneticPr fontId="1"/>
  </si>
  <si>
    <t xml:space="preserve"> ２　入会申込人数</t>
    <rPh sb="7" eb="9">
      <t>ニンズウ</t>
    </rPh>
    <phoneticPr fontId="1"/>
  </si>
  <si>
    <r>
      <rPr>
        <sz val="11"/>
        <color theme="1"/>
        <rFont val="ＭＳ Ｐ明朝"/>
        <family val="1"/>
        <charset val="128"/>
      </rPr>
      <t>　　　</t>
    </r>
    <r>
      <rPr>
        <b/>
        <sz val="12"/>
        <color theme="1"/>
        <rFont val="ＭＳ Ｐ明朝"/>
        <family val="1"/>
        <charset val="128"/>
      </rPr>
      <t>　　　   　名</t>
    </r>
    <rPh sb="10" eb="11">
      <t>メイ</t>
    </rPh>
    <phoneticPr fontId="1"/>
  </si>
  <si>
    <t xml:space="preserve"> ３　入会申込者名簿　（下表の太枠内へ記入してください）</t>
    <rPh sb="12" eb="14">
      <t>カヒョウ</t>
    </rPh>
    <rPh sb="15" eb="18">
      <t>フトワクナイ</t>
    </rPh>
    <rPh sb="19" eb="21">
      <t>キニュウ</t>
    </rPh>
    <phoneticPr fontId="1"/>
  </si>
  <si>
    <t>個　人
番　号</t>
    <rPh sb="0" eb="1">
      <t>コ</t>
    </rPh>
    <rPh sb="2" eb="3">
      <t>ニン</t>
    </rPh>
    <rPh sb="4" eb="5">
      <t>バン</t>
    </rPh>
    <rPh sb="6" eb="7">
      <t>ゴウ</t>
    </rPh>
    <phoneticPr fontId="1"/>
  </si>
  <si>
    <t>氏　　　名</t>
    <phoneticPr fontId="1"/>
  </si>
  <si>
    <t>氏　　名</t>
    <phoneticPr fontId="1"/>
  </si>
  <si>
    <r>
      <t xml:space="preserve"> ４　添付書類　</t>
    </r>
    <r>
      <rPr>
        <u/>
        <sz val="12"/>
        <color theme="1"/>
        <rFont val="ＭＳ 明朝"/>
        <family val="1"/>
        <charset val="128"/>
      </rPr>
      <t/>
    </r>
    <rPh sb="3" eb="7">
      <t>テンプショルイ</t>
    </rPh>
    <phoneticPr fontId="1"/>
  </si>
  <si>
    <t>(１)会員登録カード（入会者毎１枚）</t>
    <rPh sb="14" eb="15">
      <t>ゴト</t>
    </rPh>
    <phoneticPr fontId="1"/>
  </si>
  <si>
    <t>(２)預金口座振替依頼書（新規に事業所を登録する場合のみ）</t>
    <rPh sb="3" eb="12">
      <t>ヨキンコウザフリカエイライショ</t>
    </rPh>
    <rPh sb="13" eb="15">
      <t>シンキ</t>
    </rPh>
    <rPh sb="16" eb="19">
      <t>ジギョウショ</t>
    </rPh>
    <rPh sb="20" eb="22">
      <t>トウロク</t>
    </rPh>
    <rPh sb="24" eb="26">
      <t>バアイ</t>
    </rPh>
    <phoneticPr fontId="1"/>
  </si>
  <si>
    <t>(３)事業所登録カード（新規に事業所を登録する場合のみ）</t>
    <rPh sb="3" eb="8">
      <t>ジギョウショトウロク</t>
    </rPh>
    <rPh sb="12" eb="14">
      <t>シンキ</t>
    </rPh>
    <rPh sb="15" eb="18">
      <t>ジギョウショ</t>
    </rPh>
    <rPh sb="19" eb="21">
      <t>トウロク</t>
    </rPh>
    <rPh sb="23" eb="25">
      <t>バアイ</t>
    </rPh>
    <phoneticPr fontId="1"/>
  </si>
  <si>
    <t>サービスセンター処理欄</t>
  </si>
  <si>
    <t>入会承諾印</t>
    <rPh sb="0" eb="5">
      <t>ニュウカイショウダクイン</t>
    </rPh>
    <phoneticPr fontId="1"/>
  </si>
  <si>
    <t>書類</t>
    <rPh sb="0" eb="2">
      <t>ショルイ</t>
    </rPh>
    <phoneticPr fontId="1"/>
  </si>
  <si>
    <t>入金</t>
    <rPh sb="0" eb="2">
      <t>ニュウキン</t>
    </rPh>
    <phoneticPr fontId="1"/>
  </si>
  <si>
    <t>受付印</t>
    <rPh sb="0" eb="3">
      <t>ウケツケイン</t>
    </rPh>
    <phoneticPr fontId="1"/>
  </si>
  <si>
    <t>入会書類</t>
    <rPh sb="0" eb="4">
      <t>ニュウカイショルイ</t>
    </rPh>
    <phoneticPr fontId="1"/>
  </si>
  <si>
    <t>・　　・</t>
    <phoneticPr fontId="1"/>
  </si>
  <si>
    <t>現金</t>
    <rPh sb="0" eb="2">
      <t>ゲンキン</t>
    </rPh>
    <phoneticPr fontId="1"/>
  </si>
  <si>
    <t>振込</t>
    <rPh sb="0" eb="2">
      <t>フリコミ</t>
    </rPh>
    <phoneticPr fontId="1"/>
  </si>
  <si>
    <t>会員証</t>
    <rPh sb="0" eb="3">
      <t>カイインショウ</t>
    </rPh>
    <phoneticPr fontId="1"/>
  </si>
  <si>
    <r>
      <t>様式第</t>
    </r>
    <r>
      <rPr>
        <sz val="11"/>
        <rFont val="ＭＳ Ｐ明朝"/>
        <family val="1"/>
        <charset val="128"/>
      </rPr>
      <t>３</t>
    </r>
    <r>
      <rPr>
        <sz val="11"/>
        <color theme="1"/>
        <rFont val="ＭＳ Ｐ明朝"/>
        <family val="1"/>
        <charset val="128"/>
      </rPr>
      <t>号(第５条)</t>
    </r>
    <rPh sb="0" eb="2">
      <t>ヨウシキ</t>
    </rPh>
    <rPh sb="6" eb="7">
      <t>ダイ</t>
    </rPh>
    <rPh sb="8" eb="9">
      <t>ジョウ</t>
    </rPh>
    <phoneticPr fontId="1"/>
  </si>
  <si>
    <t>No</t>
    <phoneticPr fontId="1"/>
  </si>
  <si>
    <t>公益財団法人静岡市勤労者福祉サービスセンター</t>
    <rPh sb="0" eb="2">
      <t>コウエキ</t>
    </rPh>
    <rPh sb="2" eb="22">
      <t>ザ</t>
    </rPh>
    <phoneticPr fontId="1"/>
  </si>
  <si>
    <t>会員登録カード</t>
    <rPh sb="0" eb="2">
      <t>カイイン</t>
    </rPh>
    <rPh sb="2" eb="4">
      <t>トウロク</t>
    </rPh>
    <phoneticPr fontId="1"/>
  </si>
  <si>
    <t>※　入会年月日</t>
    <rPh sb="2" eb="4">
      <t>ニュウカイ</t>
    </rPh>
    <rPh sb="4" eb="7">
      <t>ネンガッピ</t>
    </rPh>
    <phoneticPr fontId="1"/>
  </si>
  <si>
    <t>（注）太線内のみご記入ください。　※印は記入しないでください。</t>
    <phoneticPr fontId="1"/>
  </si>
  <si>
    <t>※　会員番号</t>
    <rPh sb="2" eb="4">
      <t>カイイン</t>
    </rPh>
    <rPh sb="4" eb="6">
      <t>バンゴウ</t>
    </rPh>
    <phoneticPr fontId="1"/>
  </si>
  <si>
    <t>事業所の
名　　　称</t>
    <rPh sb="0" eb="2">
      <t>ジ</t>
    </rPh>
    <rPh sb="2" eb="3">
      <t>ショ</t>
    </rPh>
    <rPh sb="5" eb="6">
      <t>メイ</t>
    </rPh>
    <rPh sb="9" eb="10">
      <t>ショウ</t>
    </rPh>
    <phoneticPr fontId="1"/>
  </si>
  <si>
    <t>会
員</t>
    <rPh sb="0" eb="1">
      <t>カイ</t>
    </rPh>
    <rPh sb="4" eb="5">
      <t>イン</t>
    </rPh>
    <phoneticPr fontId="1"/>
  </si>
  <si>
    <t>氏　名</t>
    <rPh sb="0" eb="1">
      <t>シ</t>
    </rPh>
    <rPh sb="2" eb="3">
      <t>メイ</t>
    </rPh>
    <phoneticPr fontId="1"/>
  </si>
  <si>
    <t>ﾌﾘｶﾞﾅ　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</si>
  <si>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</si>
  <si>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</si>
  <si>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</si>
  <si>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（西暦）</t>
    <rPh sb="1" eb="3">
      <t>セイレキ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</si>
  <si>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</si>
  <si>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</si>
  <si>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住　所</t>
    <rPh sb="0" eb="1">
      <t>ジュウ</t>
    </rPh>
    <rPh sb="2" eb="3">
      <t>ショ</t>
    </rPh>
    <phoneticPr fontId="1"/>
  </si>
  <si>
    <t>ﾌﾘｶﾞﾅ</t>
  </si>
  <si>
    <t>〒　　　　　－</t>
    <phoneticPr fontId="1"/>
  </si>
  <si>
    <t>電話番号</t>
    <rPh sb="0" eb="4">
      <t>デンワバンゴウ</t>
    </rPh>
    <phoneticPr fontId="1"/>
  </si>
  <si>
    <t>この個人情報は、センターの事業、各種サービスの案内等の目的のために利用します。</t>
    <rPh sb="2" eb="4">
      <t>コジン</t>
    </rPh>
    <rPh sb="4" eb="6">
      <t>ジョウホウ</t>
    </rPh>
    <rPh sb="13" eb="15">
      <t>ジギョウ</t>
    </rPh>
    <phoneticPr fontId="1"/>
  </si>
  <si>
    <t>豚田　太郎</t>
    <rPh sb="0" eb="2">
      <t>ブタタ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</si>
</sst>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3" tint="0.3999755851924192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indexed="81"/>
      <name val="ＭＳ Ｐゴシック"/>
      <family val="3"/>
      <charset val="128"/>
    </font>
    <font>
      <sz val="12"/>
      <color rgb="FF111111"/>
      <name val="メイリオ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游ゴシック Medium"/>
      <family val="3"/>
      <charset val="128"/>
    </font>
    <font>
      <strike/>
      <sz val="10"/>
      <color theme="1"/>
      <name val="游ゴシック Medium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MS PGothic"/>
    </font>
    <font>
      <sz val="11"/>
      <color theme="1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dotted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center" vertical="center" shrinkToFit="1" readingOrder="1"/>
    </xf>
    <xf numFmtId="0" fontId="0" fillId="3" borderId="1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0" fillId="3" borderId="4" xfId="0" applyFill="1" applyBorder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7" fillId="0" borderId="13" xfId="0" applyFont="1" applyBorder="1" applyAlignment="1">
      <alignment vertical="center" wrapText="1"/>
    </xf>
    <xf numFmtId="0" fontId="27" fillId="0" borderId="6" xfId="0" applyFont="1" applyBorder="1">
      <alignment vertical="center"/>
    </xf>
    <xf numFmtId="0" fontId="27" fillId="0" borderId="0" xfId="0" applyFont="1">
      <alignment vertical="center"/>
    </xf>
    <xf numFmtId="0" fontId="30" fillId="0" borderId="0" xfId="0" applyFont="1">
      <alignment vertical="center"/>
    </xf>
    <xf numFmtId="0" fontId="27" fillId="0" borderId="1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1" fillId="0" borderId="14" xfId="0" applyFont="1" applyBorder="1">
      <alignment vertical="center"/>
    </xf>
    <xf numFmtId="0" fontId="27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0" fillId="4" borderId="72" xfId="0" applyFill="1" applyBorder="1" applyAlignment="1" applyProtection="1">
      <protection locked="0"/>
    </xf>
    <xf numFmtId="0" fontId="0" fillId="4" borderId="75" xfId="0" applyFill="1" applyBorder="1" applyAlignment="1" applyProtection="1">
      <protection locked="0"/>
    </xf>
    <xf numFmtId="0" fontId="0" fillId="0" borderId="0" xfId="0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alignment vertical="center"/>
      <protection locked="0"/>
    </xf>
    <xf numFmtId="0" fontId="0" fillId="4" borderId="72" xfId="0" applyFill="1" applyBorder="1" applyAlignment="1"/>
    <xf numFmtId="0" fontId="0" fillId="4" borderId="75" xfId="0" applyFill="1" applyBorder="1" applyAlignment="1"/>
    <xf numFmtId="0" fontId="0" fillId="4" borderId="71" xfId="0" applyFill="1" applyBorder="1" applyAlignment="1"/>
    <xf numFmtId="0" fontId="0" fillId="4" borderId="73" xfId="0" applyFill="1" applyBorder="1" applyAlignment="1"/>
    <xf numFmtId="0" fontId="0" fillId="0" borderId="0" xfId="0" applyAlignment="1"/>
    <xf numFmtId="0" fontId="0" fillId="4" borderId="74" xfId="0" applyFill="1" applyBorder="1" applyAlignment="1"/>
    <xf numFmtId="176" fontId="0" fillId="4" borderId="75" xfId="0" applyNumberFormat="1" applyFill="1" applyBorder="1" applyAlignment="1"/>
    <xf numFmtId="0" fontId="0" fillId="4" borderId="76" xfId="0" applyFill="1" applyBorder="1" applyAlignment="1"/>
    <xf numFmtId="0" fontId="0" fillId="0" borderId="1" xfId="0" applyBorder="1" applyAlignment="1"/>
    <xf numFmtId="0" fontId="2" fillId="0" borderId="14" xfId="0" applyFont="1" applyBorder="1">
      <alignment vertical="center"/>
    </xf>
    <xf numFmtId="49" fontId="35" fillId="4" borderId="77" xfId="0" applyNumberFormat="1" applyFont="1" applyFill="1" applyBorder="1">
      <alignment vertical="center"/>
    </xf>
    <xf numFmtId="49" fontId="36" fillId="4" borderId="77" xfId="0" applyNumberFormat="1" applyFont="1" applyFill="1" applyBorder="1">
      <alignment vertical="center"/>
    </xf>
    <xf numFmtId="49" fontId="35" fillId="5" borderId="77" xfId="0" applyNumberFormat="1" applyFont="1" applyFill="1" applyBorder="1">
      <alignment vertical="center"/>
    </xf>
    <xf numFmtId="0" fontId="0" fillId="5" borderId="72" xfId="0" applyFill="1" applyBorder="1" applyAlignment="1"/>
    <xf numFmtId="0" fontId="0" fillId="5" borderId="75" xfId="0" applyFill="1" applyBorder="1" applyAlignment="1"/>
    <xf numFmtId="0" fontId="0" fillId="0" borderId="1" xfId="0" applyBorder="1" applyAlignment="1" applyProtection="1">
      <protection locked="0"/>
    </xf>
    <xf numFmtId="0" fontId="0" fillId="0" borderId="1" xfId="0" applyBorder="1" applyProtection="1">
      <alignment vertical="center"/>
      <protection locked="0"/>
    </xf>
    <xf numFmtId="0" fontId="0" fillId="2" borderId="1" xfId="0" quotePrefix="1" applyFill="1" applyBorder="1" applyAlignment="1" applyProtection="1">
      <protection locked="0"/>
    </xf>
    <xf numFmtId="0" fontId="0" fillId="2" borderId="1" xfId="0" quotePrefix="1" applyFill="1" applyBorder="1" applyProtection="1">
      <alignment vertical="center"/>
      <protection locked="0"/>
    </xf>
    <xf numFmtId="0" fontId="0" fillId="0" borderId="7" xfId="0" applyBorder="1" applyAlignment="1">
      <alignment horizontal="center" vertical="center" shrinkToFit="1" readingOrder="1"/>
    </xf>
    <xf numFmtId="0" fontId="0" fillId="0" borderId="3" xfId="0" applyBorder="1" applyAlignment="1">
      <alignment horizontal="center" vertical="center" shrinkToFit="1" readingOrder="1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4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78" xfId="0" applyFont="1" applyBorder="1">
      <alignment vertical="center"/>
    </xf>
    <xf numFmtId="0" fontId="2" fillId="0" borderId="79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80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60" xfId="0" applyFont="1" applyBorder="1">
      <alignment vertical="center"/>
    </xf>
    <xf numFmtId="0" fontId="28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" fillId="2" borderId="85" xfId="0" applyFont="1" applyFill="1" applyBorder="1" applyAlignment="1">
      <alignment horizontal="center" vertical="center" wrapText="1"/>
    </xf>
    <xf numFmtId="0" fontId="40" fillId="0" borderId="90" xfId="0" applyFont="1" applyBorder="1">
      <alignment vertical="center"/>
    </xf>
    <xf numFmtId="0" fontId="4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0" fillId="2" borderId="2" xfId="0" applyFont="1" applyFill="1" applyBorder="1" applyProtection="1">
      <alignment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0" fillId="3" borderId="11" xfId="0" applyFont="1" applyFill="1" applyBorder="1" applyAlignment="1">
      <alignment horizontal="center" vertical="center"/>
    </xf>
    <xf numFmtId="0" fontId="14" fillId="2" borderId="2" xfId="0" applyFont="1" applyFill="1" applyBorder="1" applyProtection="1">
      <alignment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40" fillId="0" borderId="0" xfId="0" applyFont="1" applyProtection="1">
      <alignment vertical="center"/>
      <protection locked="0"/>
    </xf>
    <xf numFmtId="0" fontId="39" fillId="0" borderId="0" xfId="0" applyFont="1" applyProtection="1">
      <alignment vertical="center"/>
      <protection locked="0"/>
    </xf>
    <xf numFmtId="0" fontId="39" fillId="0" borderId="90" xfId="0" applyFont="1" applyBorder="1">
      <alignment vertical="center"/>
    </xf>
    <xf numFmtId="0" fontId="39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>
      <alignment vertical="center"/>
    </xf>
    <xf numFmtId="0" fontId="3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42" fillId="0" borderId="14" xfId="0" applyFont="1" applyBorder="1" applyAlignment="1"/>
    <xf numFmtId="0" fontId="2" fillId="0" borderId="0" xfId="0" applyFont="1" applyAlignment="1"/>
    <xf numFmtId="0" fontId="4" fillId="0" borderId="14" xfId="0" applyFont="1" applyBorder="1" applyAlignment="1" applyProtection="1">
      <alignment horizontal="right" vertical="center"/>
      <protection locked="0"/>
    </xf>
    <xf numFmtId="0" fontId="19" fillId="0" borderId="14" xfId="0" applyFont="1" applyBorder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39" fillId="2" borderId="1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63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69" xfId="0" applyFont="1" applyFill="1" applyBorder="1" applyAlignment="1" applyProtection="1">
      <alignment horizontal="center" vertical="center"/>
      <protection locked="0"/>
    </xf>
    <xf numFmtId="0" fontId="2" fillId="2" borderId="86" xfId="0" applyFont="1" applyFill="1" applyBorder="1" applyAlignment="1" applyProtection="1">
      <alignment horizontal="center" vertical="center"/>
      <protection locked="0"/>
    </xf>
    <xf numFmtId="0" fontId="2" fillId="2" borderId="8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41" fillId="0" borderId="91" xfId="0" applyFont="1" applyBorder="1" applyAlignment="1">
      <alignment horizontal="left" vertical="center" wrapText="1"/>
    </xf>
    <xf numFmtId="0" fontId="2" fillId="2" borderId="83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59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shrinkToFi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200025</xdr:rowOff>
        </xdr:from>
        <xdr:to>
          <xdr:col>14</xdr:col>
          <xdr:colOff>66675</xdr:colOff>
          <xdr:row>18</xdr:row>
          <xdr:rowOff>57150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D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171450</xdr:rowOff>
        </xdr:from>
        <xdr:to>
          <xdr:col>14</xdr:col>
          <xdr:colOff>66675</xdr:colOff>
          <xdr:row>20</xdr:row>
          <xdr:rowOff>57150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D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171450</xdr:rowOff>
        </xdr:from>
        <xdr:to>
          <xdr:col>14</xdr:col>
          <xdr:colOff>66675</xdr:colOff>
          <xdr:row>19</xdr:row>
          <xdr:rowOff>38100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D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19"/>
  <sheetViews>
    <sheetView tabSelected="1" zoomScaleNormal="100" workbookViewId="0">
      <selection activeCell="H22" sqref="H22"/>
    </sheetView>
  </sheetViews>
  <sheetFormatPr defaultRowHeight="13.5"/>
  <cols>
    <col min="1" max="2" width="2" customWidth="1"/>
    <col min="3" max="4" width="2" style="5" customWidth="1"/>
    <col min="5" max="5" width="30.75" customWidth="1"/>
    <col min="6" max="6" width="46.625" customWidth="1"/>
    <col min="7" max="7" width="4.25" customWidth="1"/>
    <col min="8" max="8" width="38.75" style="2" customWidth="1"/>
  </cols>
  <sheetData>
    <row r="1" spans="1:8" ht="13.5" customHeight="1"/>
    <row r="2" spans="1:8" ht="27.75" customHeight="1">
      <c r="E2" s="132" t="s">
        <v>0</v>
      </c>
      <c r="F2" s="132"/>
      <c r="G2" s="104"/>
      <c r="H2" s="2" t="s">
        <v>1</v>
      </c>
    </row>
    <row r="3" spans="1:8" ht="19.5" customHeight="1">
      <c r="E3" s="120" t="s">
        <v>2</v>
      </c>
      <c r="F3" s="130"/>
      <c r="G3" s="117"/>
      <c r="H3" s="121" t="s">
        <v>3</v>
      </c>
    </row>
    <row r="4" spans="1:8" ht="19.5" customHeight="1">
      <c r="E4" s="106" t="s">
        <v>4</v>
      </c>
      <c r="F4" s="131"/>
      <c r="G4" s="118"/>
      <c r="H4" s="107" t="s">
        <v>5</v>
      </c>
    </row>
    <row r="5" spans="1:8" ht="19.5" customHeight="1">
      <c r="E5" s="120" t="s">
        <v>6</v>
      </c>
      <c r="F5" s="130"/>
      <c r="G5" s="117"/>
      <c r="H5" s="121" t="s">
        <v>7</v>
      </c>
    </row>
    <row r="6" spans="1:8" ht="19.5" customHeight="1">
      <c r="E6" s="120" t="s">
        <v>8</v>
      </c>
      <c r="F6" s="130"/>
      <c r="G6" s="117"/>
      <c r="H6" s="121" t="s">
        <v>9</v>
      </c>
    </row>
    <row r="7" spans="1:8" ht="19.5" customHeight="1">
      <c r="E7" s="120" t="s">
        <v>10</v>
      </c>
      <c r="F7" s="130"/>
      <c r="G7" s="117"/>
      <c r="H7" s="121" t="s">
        <v>11</v>
      </c>
    </row>
    <row r="8" spans="1:8" ht="19.5" customHeight="1">
      <c r="E8" s="120" t="s">
        <v>12</v>
      </c>
      <c r="F8" s="130"/>
      <c r="G8" s="119"/>
      <c r="H8" s="121" t="s">
        <v>13</v>
      </c>
    </row>
    <row r="9" spans="1:8" ht="19.5" customHeight="1">
      <c r="E9" s="120" t="s">
        <v>14</v>
      </c>
      <c r="F9" s="130"/>
      <c r="G9" s="119"/>
      <c r="H9" s="121" t="s">
        <v>15</v>
      </c>
    </row>
    <row r="10" spans="1:8" ht="19.5" customHeight="1">
      <c r="E10" s="120" t="s">
        <v>16</v>
      </c>
      <c r="F10" s="130"/>
      <c r="G10" s="119"/>
      <c r="H10" s="121" t="s">
        <v>17</v>
      </c>
    </row>
    <row r="11" spans="1:8" ht="19.5" customHeight="1">
      <c r="E11" s="120" t="s">
        <v>18</v>
      </c>
      <c r="F11" s="130"/>
      <c r="G11" s="119"/>
      <c r="H11" s="121" t="s">
        <v>157</v>
      </c>
    </row>
    <row r="12" spans="1:8" ht="8.25" customHeight="1"/>
    <row r="13" spans="1:8" ht="19.5" customHeight="1">
      <c r="E13" s="132" t="s">
        <v>19</v>
      </c>
      <c r="F13" s="132"/>
      <c r="G13" s="104"/>
    </row>
    <row r="14" spans="1:8" ht="19.5" customHeight="1">
      <c r="E14" s="4" t="s">
        <v>20</v>
      </c>
      <c r="F14" s="112"/>
      <c r="G14" s="2" t="s">
        <v>21</v>
      </c>
    </row>
    <row r="15" spans="1:8" ht="39.75" customHeight="1">
      <c r="F15" s="7"/>
      <c r="G15" s="7"/>
    </row>
    <row r="16" spans="1:8" s="3" customFormat="1" ht="16.5" customHeight="1">
      <c r="A16" s="133" t="s">
        <v>22</v>
      </c>
      <c r="B16" s="133"/>
      <c r="C16" s="134"/>
      <c r="D16" s="134"/>
      <c r="E16" s="6" t="s">
        <v>23</v>
      </c>
      <c r="F16" s="113" t="s">
        <v>24</v>
      </c>
      <c r="G16" s="108"/>
    </row>
    <row r="17" spans="1:7" s="3" customFormat="1" ht="27.75" customHeight="1">
      <c r="A17" s="135" t="s">
        <v>25</v>
      </c>
      <c r="B17" s="136"/>
      <c r="C17" s="136"/>
      <c r="D17" s="137"/>
      <c r="E17" s="12" t="s">
        <v>26</v>
      </c>
      <c r="F17" s="114" t="s">
        <v>27</v>
      </c>
      <c r="G17" s="109"/>
    </row>
    <row r="18" spans="1:7" s="3" customFormat="1" ht="5.25" customHeight="1">
      <c r="A18" s="8"/>
      <c r="B18" s="8"/>
      <c r="C18" s="8"/>
      <c r="D18" s="8"/>
      <c r="E18" s="10"/>
      <c r="F18" s="11"/>
      <c r="G18" s="110"/>
    </row>
    <row r="19" spans="1:7" s="3" customFormat="1" ht="16.5" customHeight="1">
      <c r="A19" s="138" t="s">
        <v>22</v>
      </c>
      <c r="B19" s="138"/>
      <c r="C19" s="139"/>
      <c r="D19" s="139"/>
      <c r="E19" s="9" t="s">
        <v>23</v>
      </c>
      <c r="F19" s="115" t="s">
        <v>24</v>
      </c>
      <c r="G19" s="108"/>
    </row>
    <row r="20" spans="1:7" ht="22.5" customHeight="1">
      <c r="A20" s="57">
        <v>0</v>
      </c>
      <c r="B20" s="58">
        <v>0</v>
      </c>
      <c r="C20" s="55">
        <v>0</v>
      </c>
      <c r="D20" s="56">
        <v>1</v>
      </c>
      <c r="E20" s="35"/>
      <c r="F20" s="116" t="str">
        <f>ASC(PHONETIC(E20))</f>
        <v/>
      </c>
      <c r="G20" s="2" t="s">
        <v>28</v>
      </c>
    </row>
    <row r="21" spans="1:7" ht="22.5" customHeight="1">
      <c r="A21" s="57">
        <v>0</v>
      </c>
      <c r="B21" s="58">
        <v>0</v>
      </c>
      <c r="C21" s="55">
        <v>0</v>
      </c>
      <c r="D21" s="56">
        <v>2</v>
      </c>
      <c r="E21" s="35"/>
      <c r="F21" s="116" t="str">
        <f t="shared" ref="F21:F59" si="0">ASC(PHONETIC(E21))</f>
        <v/>
      </c>
      <c r="G21" s="111"/>
    </row>
    <row r="22" spans="1:7" ht="22.5" customHeight="1">
      <c r="A22" s="57">
        <v>0</v>
      </c>
      <c r="B22" s="58">
        <v>0</v>
      </c>
      <c r="C22" s="55">
        <v>0</v>
      </c>
      <c r="D22" s="56">
        <v>3</v>
      </c>
      <c r="E22" s="35"/>
      <c r="F22" s="116" t="str">
        <f t="shared" si="0"/>
        <v/>
      </c>
      <c r="G22" s="111"/>
    </row>
    <row r="23" spans="1:7" ht="22.5" customHeight="1">
      <c r="A23" s="57">
        <v>0</v>
      </c>
      <c r="B23" s="58">
        <v>0</v>
      </c>
      <c r="C23" s="55">
        <v>0</v>
      </c>
      <c r="D23" s="56">
        <v>4</v>
      </c>
      <c r="E23" s="35"/>
      <c r="F23" s="116" t="str">
        <f t="shared" si="0"/>
        <v/>
      </c>
      <c r="G23" s="111"/>
    </row>
    <row r="24" spans="1:7" ht="22.5" customHeight="1">
      <c r="A24" s="57">
        <v>0</v>
      </c>
      <c r="B24" s="58">
        <v>0</v>
      </c>
      <c r="C24" s="55">
        <v>0</v>
      </c>
      <c r="D24" s="56">
        <v>5</v>
      </c>
      <c r="E24" s="35"/>
      <c r="F24" s="116" t="str">
        <f t="shared" si="0"/>
        <v/>
      </c>
      <c r="G24" s="111"/>
    </row>
    <row r="25" spans="1:7" ht="22.5" customHeight="1">
      <c r="A25" s="57">
        <v>0</v>
      </c>
      <c r="B25" s="58">
        <v>0</v>
      </c>
      <c r="C25" s="55">
        <v>0</v>
      </c>
      <c r="D25" s="56">
        <v>6</v>
      </c>
      <c r="E25" s="35"/>
      <c r="F25" s="116" t="str">
        <f t="shared" si="0"/>
        <v/>
      </c>
      <c r="G25" s="111"/>
    </row>
    <row r="26" spans="1:7" ht="22.5" customHeight="1">
      <c r="A26" s="57">
        <v>0</v>
      </c>
      <c r="B26" s="58">
        <v>0</v>
      </c>
      <c r="C26" s="55">
        <v>0</v>
      </c>
      <c r="D26" s="56">
        <v>7</v>
      </c>
      <c r="E26" s="35"/>
      <c r="F26" s="116" t="str">
        <f t="shared" si="0"/>
        <v/>
      </c>
      <c r="G26" s="111"/>
    </row>
    <row r="27" spans="1:7" ht="22.5" customHeight="1">
      <c r="A27" s="57">
        <v>0</v>
      </c>
      <c r="B27" s="58">
        <v>0</v>
      </c>
      <c r="C27" s="55">
        <v>0</v>
      </c>
      <c r="D27" s="56">
        <v>8</v>
      </c>
      <c r="E27" s="35"/>
      <c r="F27" s="116" t="str">
        <f t="shared" si="0"/>
        <v/>
      </c>
      <c r="G27" s="111"/>
    </row>
    <row r="28" spans="1:7" ht="22.5" customHeight="1">
      <c r="A28" s="57">
        <v>0</v>
      </c>
      <c r="B28" s="58">
        <v>0</v>
      </c>
      <c r="C28" s="55">
        <v>0</v>
      </c>
      <c r="D28" s="56">
        <v>9</v>
      </c>
      <c r="E28" s="35"/>
      <c r="F28" s="116" t="str">
        <f t="shared" si="0"/>
        <v/>
      </c>
      <c r="G28" s="111"/>
    </row>
    <row r="29" spans="1:7" ht="22.5" customHeight="1">
      <c r="A29" s="57">
        <v>0</v>
      </c>
      <c r="B29" s="58">
        <v>0</v>
      </c>
      <c r="C29" s="55">
        <v>1</v>
      </c>
      <c r="D29" s="56">
        <v>0</v>
      </c>
      <c r="E29" s="35"/>
      <c r="F29" s="116" t="str">
        <f t="shared" si="0"/>
        <v/>
      </c>
      <c r="G29" s="111"/>
    </row>
    <row r="30" spans="1:7" ht="22.5" customHeight="1">
      <c r="A30" s="57">
        <v>0</v>
      </c>
      <c r="B30" s="58">
        <v>0</v>
      </c>
      <c r="C30" s="55">
        <v>1</v>
      </c>
      <c r="D30" s="56">
        <v>1</v>
      </c>
      <c r="E30" s="35"/>
      <c r="F30" s="116" t="str">
        <f t="shared" si="0"/>
        <v/>
      </c>
      <c r="G30" s="111"/>
    </row>
    <row r="31" spans="1:7" ht="22.5" customHeight="1">
      <c r="A31" s="57">
        <v>0</v>
      </c>
      <c r="B31" s="58">
        <v>0</v>
      </c>
      <c r="C31" s="55">
        <v>1</v>
      </c>
      <c r="D31" s="56">
        <v>2</v>
      </c>
      <c r="E31" s="35"/>
      <c r="F31" s="116" t="str">
        <f t="shared" si="0"/>
        <v/>
      </c>
      <c r="G31" s="111"/>
    </row>
    <row r="32" spans="1:7" ht="22.5" customHeight="1">
      <c r="A32" s="57">
        <v>0</v>
      </c>
      <c r="B32" s="58">
        <v>0</v>
      </c>
      <c r="C32" s="55">
        <v>1</v>
      </c>
      <c r="D32" s="56">
        <v>3</v>
      </c>
      <c r="E32" s="35"/>
      <c r="F32" s="116" t="str">
        <f t="shared" si="0"/>
        <v/>
      </c>
      <c r="G32" s="111"/>
    </row>
    <row r="33" spans="1:7" ht="22.5" customHeight="1">
      <c r="A33" s="57">
        <v>0</v>
      </c>
      <c r="B33" s="58">
        <v>0</v>
      </c>
      <c r="C33" s="55">
        <v>1</v>
      </c>
      <c r="D33" s="56">
        <v>4</v>
      </c>
      <c r="E33" s="35"/>
      <c r="F33" s="116" t="str">
        <f t="shared" si="0"/>
        <v/>
      </c>
      <c r="G33" s="111"/>
    </row>
    <row r="34" spans="1:7" ht="22.5" customHeight="1">
      <c r="A34" s="57">
        <v>0</v>
      </c>
      <c r="B34" s="58">
        <v>0</v>
      </c>
      <c r="C34" s="55">
        <v>1</v>
      </c>
      <c r="D34" s="56">
        <v>5</v>
      </c>
      <c r="E34" s="35"/>
      <c r="F34" s="116" t="str">
        <f t="shared" si="0"/>
        <v/>
      </c>
      <c r="G34" s="111"/>
    </row>
    <row r="35" spans="1:7" ht="22.5" customHeight="1">
      <c r="A35" s="57">
        <v>0</v>
      </c>
      <c r="B35" s="58">
        <v>0</v>
      </c>
      <c r="C35" s="55">
        <v>1</v>
      </c>
      <c r="D35" s="56">
        <v>6</v>
      </c>
      <c r="E35" s="35"/>
      <c r="F35" s="116" t="str">
        <f t="shared" si="0"/>
        <v/>
      </c>
      <c r="G35" s="111"/>
    </row>
    <row r="36" spans="1:7" ht="22.5" customHeight="1">
      <c r="A36" s="57">
        <v>0</v>
      </c>
      <c r="B36" s="58">
        <v>0</v>
      </c>
      <c r="C36" s="55">
        <v>1</v>
      </c>
      <c r="D36" s="56">
        <v>7</v>
      </c>
      <c r="E36" s="35"/>
      <c r="F36" s="116" t="str">
        <f t="shared" si="0"/>
        <v/>
      </c>
      <c r="G36" s="111"/>
    </row>
    <row r="37" spans="1:7" ht="22.5" customHeight="1">
      <c r="A37" s="57">
        <v>0</v>
      </c>
      <c r="B37" s="58">
        <v>0</v>
      </c>
      <c r="C37" s="55">
        <v>1</v>
      </c>
      <c r="D37" s="56">
        <v>8</v>
      </c>
      <c r="E37" s="35"/>
      <c r="F37" s="116" t="str">
        <f t="shared" si="0"/>
        <v/>
      </c>
      <c r="G37" s="111"/>
    </row>
    <row r="38" spans="1:7" ht="22.5" customHeight="1">
      <c r="A38" s="57">
        <v>0</v>
      </c>
      <c r="B38" s="58">
        <v>0</v>
      </c>
      <c r="C38" s="55">
        <v>1</v>
      </c>
      <c r="D38" s="56">
        <v>9</v>
      </c>
      <c r="E38" s="35"/>
      <c r="F38" s="116" t="str">
        <f t="shared" si="0"/>
        <v/>
      </c>
      <c r="G38" s="111"/>
    </row>
    <row r="39" spans="1:7" ht="22.5" customHeight="1">
      <c r="A39" s="57">
        <v>0</v>
      </c>
      <c r="B39" s="58">
        <v>0</v>
      </c>
      <c r="C39" s="55">
        <v>2</v>
      </c>
      <c r="D39" s="56">
        <v>0</v>
      </c>
      <c r="E39" s="35"/>
      <c r="F39" s="116" t="str">
        <f t="shared" si="0"/>
        <v/>
      </c>
      <c r="G39" s="111"/>
    </row>
    <row r="40" spans="1:7" ht="22.5" customHeight="1">
      <c r="A40" s="57">
        <v>0</v>
      </c>
      <c r="B40" s="58">
        <v>0</v>
      </c>
      <c r="C40" s="55">
        <v>2</v>
      </c>
      <c r="D40" s="56">
        <v>1</v>
      </c>
      <c r="E40" s="35"/>
      <c r="F40" s="116" t="str">
        <f t="shared" si="0"/>
        <v/>
      </c>
      <c r="G40" s="111"/>
    </row>
    <row r="41" spans="1:7" ht="22.5" customHeight="1">
      <c r="A41" s="57">
        <v>0</v>
      </c>
      <c r="B41" s="58">
        <v>0</v>
      </c>
      <c r="C41" s="55">
        <v>2</v>
      </c>
      <c r="D41" s="56">
        <v>2</v>
      </c>
      <c r="E41" s="35"/>
      <c r="F41" s="116" t="str">
        <f t="shared" si="0"/>
        <v/>
      </c>
      <c r="G41" s="111"/>
    </row>
    <row r="42" spans="1:7" ht="22.5" customHeight="1">
      <c r="A42" s="57">
        <v>0</v>
      </c>
      <c r="B42" s="58">
        <v>0</v>
      </c>
      <c r="C42" s="55">
        <v>2</v>
      </c>
      <c r="D42" s="56">
        <v>3</v>
      </c>
      <c r="E42" s="35"/>
      <c r="F42" s="116" t="str">
        <f t="shared" si="0"/>
        <v/>
      </c>
      <c r="G42" s="111"/>
    </row>
    <row r="43" spans="1:7" ht="22.5" customHeight="1">
      <c r="A43" s="57">
        <v>0</v>
      </c>
      <c r="B43" s="58">
        <v>0</v>
      </c>
      <c r="C43" s="55">
        <v>2</v>
      </c>
      <c r="D43" s="56">
        <v>4</v>
      </c>
      <c r="E43" s="35"/>
      <c r="F43" s="116" t="str">
        <f t="shared" si="0"/>
        <v/>
      </c>
      <c r="G43" s="111"/>
    </row>
    <row r="44" spans="1:7" ht="22.5" customHeight="1">
      <c r="A44" s="57">
        <v>0</v>
      </c>
      <c r="B44" s="58">
        <v>0</v>
      </c>
      <c r="C44" s="55">
        <v>2</v>
      </c>
      <c r="D44" s="56">
        <v>5</v>
      </c>
      <c r="E44" s="35"/>
      <c r="F44" s="116" t="str">
        <f t="shared" si="0"/>
        <v/>
      </c>
      <c r="G44" s="111"/>
    </row>
    <row r="45" spans="1:7" ht="22.5" customHeight="1">
      <c r="A45" s="57">
        <v>0</v>
      </c>
      <c r="B45" s="58">
        <v>0</v>
      </c>
      <c r="C45" s="55">
        <v>2</v>
      </c>
      <c r="D45" s="56">
        <v>6</v>
      </c>
      <c r="E45" s="35"/>
      <c r="F45" s="116" t="str">
        <f t="shared" si="0"/>
        <v/>
      </c>
      <c r="G45" s="111"/>
    </row>
    <row r="46" spans="1:7" ht="22.5" customHeight="1">
      <c r="A46" s="57">
        <v>0</v>
      </c>
      <c r="B46" s="58">
        <v>0</v>
      </c>
      <c r="C46" s="55">
        <v>2</v>
      </c>
      <c r="D46" s="56">
        <v>7</v>
      </c>
      <c r="E46" s="35"/>
      <c r="F46" s="116" t="str">
        <f t="shared" si="0"/>
        <v/>
      </c>
      <c r="G46" s="111"/>
    </row>
    <row r="47" spans="1:7" ht="22.5" customHeight="1">
      <c r="A47" s="57">
        <v>0</v>
      </c>
      <c r="B47" s="58">
        <v>0</v>
      </c>
      <c r="C47" s="55">
        <v>2</v>
      </c>
      <c r="D47" s="56">
        <v>8</v>
      </c>
      <c r="E47" s="35"/>
      <c r="F47" s="116" t="str">
        <f t="shared" si="0"/>
        <v/>
      </c>
      <c r="G47" s="111"/>
    </row>
    <row r="48" spans="1:7" ht="22.5" customHeight="1">
      <c r="A48" s="57">
        <v>0</v>
      </c>
      <c r="B48" s="58">
        <v>0</v>
      </c>
      <c r="C48" s="55">
        <v>2</v>
      </c>
      <c r="D48" s="56">
        <v>9</v>
      </c>
      <c r="E48" s="35"/>
      <c r="F48" s="116" t="str">
        <f t="shared" si="0"/>
        <v/>
      </c>
      <c r="G48" s="111"/>
    </row>
    <row r="49" spans="1:7" ht="22.5" customHeight="1">
      <c r="A49" s="57">
        <v>0</v>
      </c>
      <c r="B49" s="58">
        <v>0</v>
      </c>
      <c r="C49" s="55">
        <v>3</v>
      </c>
      <c r="D49" s="56">
        <v>0</v>
      </c>
      <c r="E49" s="35"/>
      <c r="F49" s="116" t="str">
        <f t="shared" si="0"/>
        <v/>
      </c>
      <c r="G49" s="111"/>
    </row>
    <row r="50" spans="1:7" ht="22.5" customHeight="1">
      <c r="A50" s="57">
        <v>0</v>
      </c>
      <c r="B50" s="58">
        <v>0</v>
      </c>
      <c r="C50" s="55">
        <v>3</v>
      </c>
      <c r="D50" s="56">
        <v>1</v>
      </c>
      <c r="E50" s="35"/>
      <c r="F50" s="116" t="str">
        <f t="shared" si="0"/>
        <v/>
      </c>
      <c r="G50" s="111"/>
    </row>
    <row r="51" spans="1:7" ht="22.5" customHeight="1">
      <c r="A51" s="57">
        <v>0</v>
      </c>
      <c r="B51" s="58">
        <v>0</v>
      </c>
      <c r="C51" s="55">
        <v>3</v>
      </c>
      <c r="D51" s="56">
        <v>2</v>
      </c>
      <c r="E51" s="35"/>
      <c r="F51" s="116" t="str">
        <f t="shared" si="0"/>
        <v/>
      </c>
      <c r="G51" s="111"/>
    </row>
    <row r="52" spans="1:7" ht="22.5" customHeight="1">
      <c r="A52" s="57">
        <v>0</v>
      </c>
      <c r="B52" s="58">
        <v>0</v>
      </c>
      <c r="C52" s="55">
        <v>3</v>
      </c>
      <c r="D52" s="56">
        <v>3</v>
      </c>
      <c r="E52" s="35"/>
      <c r="F52" s="116" t="str">
        <f t="shared" si="0"/>
        <v/>
      </c>
      <c r="G52" s="111"/>
    </row>
    <row r="53" spans="1:7" ht="22.5" customHeight="1">
      <c r="A53" s="57">
        <v>0</v>
      </c>
      <c r="B53" s="58">
        <v>0</v>
      </c>
      <c r="C53" s="55">
        <v>3</v>
      </c>
      <c r="D53" s="56">
        <v>4</v>
      </c>
      <c r="E53" s="35"/>
      <c r="F53" s="116" t="str">
        <f t="shared" si="0"/>
        <v/>
      </c>
      <c r="G53" s="111"/>
    </row>
    <row r="54" spans="1:7" ht="22.5" customHeight="1">
      <c r="A54" s="57">
        <v>0</v>
      </c>
      <c r="B54" s="58">
        <v>0</v>
      </c>
      <c r="C54" s="55">
        <v>3</v>
      </c>
      <c r="D54" s="56">
        <v>5</v>
      </c>
      <c r="E54" s="35"/>
      <c r="F54" s="116" t="str">
        <f t="shared" si="0"/>
        <v/>
      </c>
      <c r="G54" s="111"/>
    </row>
    <row r="55" spans="1:7" ht="22.5" customHeight="1">
      <c r="A55" s="57">
        <v>0</v>
      </c>
      <c r="B55" s="58">
        <v>0</v>
      </c>
      <c r="C55" s="55">
        <v>3</v>
      </c>
      <c r="D55" s="56">
        <v>6</v>
      </c>
      <c r="E55" s="35"/>
      <c r="F55" s="116" t="str">
        <f t="shared" si="0"/>
        <v/>
      </c>
      <c r="G55" s="111"/>
    </row>
    <row r="56" spans="1:7" ht="22.5" customHeight="1">
      <c r="A56" s="57">
        <v>0</v>
      </c>
      <c r="B56" s="58">
        <v>0</v>
      </c>
      <c r="C56" s="55">
        <v>3</v>
      </c>
      <c r="D56" s="56">
        <v>7</v>
      </c>
      <c r="E56" s="35"/>
      <c r="F56" s="116" t="str">
        <f t="shared" si="0"/>
        <v/>
      </c>
      <c r="G56" s="111"/>
    </row>
    <row r="57" spans="1:7" ht="22.5" customHeight="1">
      <c r="A57" s="57">
        <v>0</v>
      </c>
      <c r="B57" s="58">
        <v>0</v>
      </c>
      <c r="C57" s="55">
        <v>3</v>
      </c>
      <c r="D57" s="56">
        <v>8</v>
      </c>
      <c r="E57" s="35"/>
      <c r="F57" s="116" t="str">
        <f t="shared" si="0"/>
        <v/>
      </c>
      <c r="G57" s="111"/>
    </row>
    <row r="58" spans="1:7" ht="22.5" customHeight="1">
      <c r="A58" s="57">
        <v>0</v>
      </c>
      <c r="B58" s="58">
        <v>0</v>
      </c>
      <c r="C58" s="55">
        <v>3</v>
      </c>
      <c r="D58" s="56">
        <v>9</v>
      </c>
      <c r="E58" s="35"/>
      <c r="F58" s="116" t="str">
        <f t="shared" si="0"/>
        <v/>
      </c>
      <c r="G58" s="111"/>
    </row>
    <row r="59" spans="1:7" ht="22.5" customHeight="1">
      <c r="A59" s="57">
        <v>0</v>
      </c>
      <c r="B59" s="58">
        <v>0</v>
      </c>
      <c r="C59" s="55">
        <v>4</v>
      </c>
      <c r="D59" s="56">
        <v>0</v>
      </c>
      <c r="E59" s="35"/>
      <c r="F59" s="116" t="str">
        <f t="shared" si="0"/>
        <v/>
      </c>
      <c r="G59" s="111"/>
    </row>
    <row r="60" spans="1:7" ht="22.5" customHeight="1">
      <c r="A60" s="57">
        <v>0</v>
      </c>
      <c r="B60" s="58">
        <v>0</v>
      </c>
      <c r="C60" s="55">
        <v>4</v>
      </c>
      <c r="D60" s="56">
        <v>1</v>
      </c>
      <c r="E60" s="35"/>
      <c r="F60" s="116" t="str">
        <f t="shared" ref="F60:F69" si="1">ASC(PHONETIC(E60))</f>
        <v/>
      </c>
      <c r="G60" s="111"/>
    </row>
    <row r="61" spans="1:7" ht="22.5" customHeight="1">
      <c r="A61" s="57">
        <v>0</v>
      </c>
      <c r="B61" s="58">
        <v>0</v>
      </c>
      <c r="C61" s="55">
        <v>4</v>
      </c>
      <c r="D61" s="56">
        <v>2</v>
      </c>
      <c r="E61" s="35"/>
      <c r="F61" s="116" t="str">
        <f t="shared" si="1"/>
        <v/>
      </c>
      <c r="G61" s="111"/>
    </row>
    <row r="62" spans="1:7" ht="22.5" customHeight="1">
      <c r="A62" s="57">
        <v>0</v>
      </c>
      <c r="B62" s="58">
        <v>0</v>
      </c>
      <c r="C62" s="55">
        <v>4</v>
      </c>
      <c r="D62" s="56">
        <v>3</v>
      </c>
      <c r="E62" s="35"/>
      <c r="F62" s="116" t="str">
        <f t="shared" si="1"/>
        <v/>
      </c>
      <c r="G62" s="111"/>
    </row>
    <row r="63" spans="1:7" ht="22.5" customHeight="1">
      <c r="A63" s="57">
        <v>0</v>
      </c>
      <c r="B63" s="58">
        <v>0</v>
      </c>
      <c r="C63" s="55">
        <v>4</v>
      </c>
      <c r="D63" s="56">
        <v>4</v>
      </c>
      <c r="E63" s="35"/>
      <c r="F63" s="116" t="str">
        <f t="shared" si="1"/>
        <v/>
      </c>
      <c r="G63" s="111"/>
    </row>
    <row r="64" spans="1:7" ht="22.5" customHeight="1">
      <c r="A64" s="57">
        <v>0</v>
      </c>
      <c r="B64" s="58">
        <v>0</v>
      </c>
      <c r="C64" s="55">
        <v>4</v>
      </c>
      <c r="D64" s="56">
        <v>5</v>
      </c>
      <c r="E64" s="35"/>
      <c r="F64" s="116" t="str">
        <f t="shared" si="1"/>
        <v/>
      </c>
      <c r="G64" s="111"/>
    </row>
    <row r="65" spans="1:7" ht="22.5" customHeight="1">
      <c r="A65" s="57">
        <v>0</v>
      </c>
      <c r="B65" s="58">
        <v>0</v>
      </c>
      <c r="C65" s="55">
        <v>4</v>
      </c>
      <c r="D65" s="56">
        <v>6</v>
      </c>
      <c r="E65" s="35"/>
      <c r="F65" s="116" t="str">
        <f t="shared" si="1"/>
        <v/>
      </c>
      <c r="G65" s="111"/>
    </row>
    <row r="66" spans="1:7" ht="22.5" customHeight="1">
      <c r="A66" s="57">
        <v>0</v>
      </c>
      <c r="B66" s="58">
        <v>0</v>
      </c>
      <c r="C66" s="55">
        <v>4</v>
      </c>
      <c r="D66" s="56">
        <v>7</v>
      </c>
      <c r="E66" s="35"/>
      <c r="F66" s="116" t="str">
        <f t="shared" si="1"/>
        <v/>
      </c>
      <c r="G66" s="111"/>
    </row>
    <row r="67" spans="1:7" ht="22.5" customHeight="1">
      <c r="A67" s="57">
        <v>0</v>
      </c>
      <c r="B67" s="58">
        <v>0</v>
      </c>
      <c r="C67" s="55">
        <v>4</v>
      </c>
      <c r="D67" s="56">
        <v>8</v>
      </c>
      <c r="E67" s="35"/>
      <c r="F67" s="116" t="str">
        <f t="shared" si="1"/>
        <v/>
      </c>
      <c r="G67" s="111"/>
    </row>
    <row r="68" spans="1:7" ht="22.5" customHeight="1">
      <c r="A68" s="57">
        <v>0</v>
      </c>
      <c r="B68" s="58">
        <v>0</v>
      </c>
      <c r="C68" s="55">
        <v>4</v>
      </c>
      <c r="D68" s="56">
        <v>9</v>
      </c>
      <c r="E68" s="35"/>
      <c r="F68" s="116" t="str">
        <f t="shared" si="1"/>
        <v/>
      </c>
      <c r="G68" s="111"/>
    </row>
    <row r="69" spans="1:7" ht="22.5" customHeight="1">
      <c r="A69" s="57">
        <v>0</v>
      </c>
      <c r="B69" s="58">
        <v>0</v>
      </c>
      <c r="C69" s="55">
        <v>5</v>
      </c>
      <c r="D69" s="56">
        <v>0</v>
      </c>
      <c r="E69" s="35"/>
      <c r="F69" s="116" t="str">
        <f t="shared" si="1"/>
        <v/>
      </c>
      <c r="G69" s="111"/>
    </row>
    <row r="70" spans="1:7" ht="22.5" customHeight="1">
      <c r="A70" s="57">
        <v>0</v>
      </c>
      <c r="B70" s="58">
        <v>0</v>
      </c>
      <c r="C70" s="55">
        <v>5</v>
      </c>
      <c r="D70" s="56">
        <v>1</v>
      </c>
      <c r="E70" s="35"/>
      <c r="F70" s="116" t="str">
        <f>ASC(PHONETIC(E70))</f>
        <v/>
      </c>
      <c r="G70" s="111"/>
    </row>
    <row r="71" spans="1:7" ht="19.5">
      <c r="A71" s="57">
        <v>0</v>
      </c>
      <c r="B71" s="58">
        <v>0</v>
      </c>
      <c r="C71" s="55">
        <v>5</v>
      </c>
      <c r="D71" s="56">
        <v>2</v>
      </c>
      <c r="E71" s="35"/>
      <c r="F71" s="116" t="str">
        <f t="shared" ref="F71:F119" si="2">ASC(PHONETIC(E71))</f>
        <v/>
      </c>
      <c r="G71" s="111"/>
    </row>
    <row r="72" spans="1:7" ht="19.5">
      <c r="A72" s="57">
        <v>0</v>
      </c>
      <c r="B72" s="58">
        <v>0</v>
      </c>
      <c r="C72" s="55">
        <v>5</v>
      </c>
      <c r="D72" s="56">
        <v>3</v>
      </c>
      <c r="E72" s="35"/>
      <c r="F72" s="116" t="str">
        <f t="shared" si="2"/>
        <v/>
      </c>
      <c r="G72" s="111"/>
    </row>
    <row r="73" spans="1:7" ht="19.5">
      <c r="A73" s="57">
        <v>0</v>
      </c>
      <c r="B73" s="58">
        <v>0</v>
      </c>
      <c r="C73" s="55">
        <v>5</v>
      </c>
      <c r="D73" s="56">
        <v>4</v>
      </c>
      <c r="E73" s="35"/>
      <c r="F73" s="116" t="str">
        <f t="shared" si="2"/>
        <v/>
      </c>
      <c r="G73" s="111"/>
    </row>
    <row r="74" spans="1:7" ht="19.5">
      <c r="A74" s="57">
        <v>0</v>
      </c>
      <c r="B74" s="58">
        <v>0</v>
      </c>
      <c r="C74" s="55">
        <v>5</v>
      </c>
      <c r="D74" s="56">
        <v>5</v>
      </c>
      <c r="E74" s="35"/>
      <c r="F74" s="116" t="str">
        <f t="shared" si="2"/>
        <v/>
      </c>
      <c r="G74" s="111"/>
    </row>
    <row r="75" spans="1:7" ht="19.5">
      <c r="A75" s="57">
        <v>0</v>
      </c>
      <c r="B75" s="58">
        <v>0</v>
      </c>
      <c r="C75" s="55">
        <v>5</v>
      </c>
      <c r="D75" s="56">
        <v>6</v>
      </c>
      <c r="E75" s="35"/>
      <c r="F75" s="116" t="str">
        <f t="shared" si="2"/>
        <v/>
      </c>
      <c r="G75" s="111"/>
    </row>
    <row r="76" spans="1:7" ht="19.5">
      <c r="A76" s="57">
        <v>0</v>
      </c>
      <c r="B76" s="58">
        <v>0</v>
      </c>
      <c r="C76" s="55">
        <v>5</v>
      </c>
      <c r="D76" s="56">
        <v>7</v>
      </c>
      <c r="E76" s="35"/>
      <c r="F76" s="116" t="str">
        <f t="shared" si="2"/>
        <v/>
      </c>
      <c r="G76" s="111"/>
    </row>
    <row r="77" spans="1:7" ht="19.5">
      <c r="A77" s="57">
        <v>0</v>
      </c>
      <c r="B77" s="58">
        <v>0</v>
      </c>
      <c r="C77" s="55">
        <v>5</v>
      </c>
      <c r="D77" s="56">
        <v>8</v>
      </c>
      <c r="E77" s="35"/>
      <c r="F77" s="116" t="str">
        <f t="shared" si="2"/>
        <v/>
      </c>
      <c r="G77" s="111"/>
    </row>
    <row r="78" spans="1:7" ht="19.5">
      <c r="A78" s="57">
        <v>0</v>
      </c>
      <c r="B78" s="58">
        <v>0</v>
      </c>
      <c r="C78" s="55">
        <v>5</v>
      </c>
      <c r="D78" s="56">
        <v>9</v>
      </c>
      <c r="E78" s="35"/>
      <c r="F78" s="116" t="str">
        <f t="shared" si="2"/>
        <v/>
      </c>
      <c r="G78" s="111"/>
    </row>
    <row r="79" spans="1:7" ht="19.5">
      <c r="A79" s="57">
        <v>0</v>
      </c>
      <c r="B79" s="58">
        <v>0</v>
      </c>
      <c r="C79" s="55">
        <v>6</v>
      </c>
      <c r="D79" s="56">
        <v>0</v>
      </c>
      <c r="E79" s="35"/>
      <c r="F79" s="116" t="str">
        <f t="shared" si="2"/>
        <v/>
      </c>
      <c r="G79" s="111"/>
    </row>
    <row r="80" spans="1:7" ht="19.5">
      <c r="A80" s="57">
        <v>0</v>
      </c>
      <c r="B80" s="58">
        <v>0</v>
      </c>
      <c r="C80" s="55">
        <v>6</v>
      </c>
      <c r="D80" s="56">
        <v>1</v>
      </c>
      <c r="E80" s="35"/>
      <c r="F80" s="116" t="str">
        <f t="shared" si="2"/>
        <v/>
      </c>
      <c r="G80" s="111"/>
    </row>
    <row r="81" spans="1:7" ht="19.5">
      <c r="A81" s="57">
        <v>0</v>
      </c>
      <c r="B81" s="58">
        <v>0</v>
      </c>
      <c r="C81" s="55">
        <v>6</v>
      </c>
      <c r="D81" s="56">
        <v>2</v>
      </c>
      <c r="E81" s="35"/>
      <c r="F81" s="116" t="str">
        <f t="shared" si="2"/>
        <v/>
      </c>
      <c r="G81" s="111"/>
    </row>
    <row r="82" spans="1:7" ht="19.5">
      <c r="A82" s="57">
        <v>0</v>
      </c>
      <c r="B82" s="58">
        <v>0</v>
      </c>
      <c r="C82" s="55">
        <v>6</v>
      </c>
      <c r="D82" s="56">
        <v>3</v>
      </c>
      <c r="E82" s="35"/>
      <c r="F82" s="116" t="str">
        <f t="shared" si="2"/>
        <v/>
      </c>
      <c r="G82" s="111"/>
    </row>
    <row r="83" spans="1:7" ht="19.5">
      <c r="A83" s="57">
        <v>0</v>
      </c>
      <c r="B83" s="58">
        <v>0</v>
      </c>
      <c r="C83" s="55">
        <v>6</v>
      </c>
      <c r="D83" s="56">
        <v>4</v>
      </c>
      <c r="E83" s="35"/>
      <c r="F83" s="116" t="str">
        <f t="shared" si="2"/>
        <v/>
      </c>
      <c r="G83" s="111"/>
    </row>
    <row r="84" spans="1:7" ht="19.5">
      <c r="A84" s="57">
        <v>0</v>
      </c>
      <c r="B84" s="58">
        <v>0</v>
      </c>
      <c r="C84" s="55">
        <v>6</v>
      </c>
      <c r="D84" s="56">
        <v>5</v>
      </c>
      <c r="E84" s="35"/>
      <c r="F84" s="116" t="str">
        <f t="shared" si="2"/>
        <v/>
      </c>
      <c r="G84" s="111"/>
    </row>
    <row r="85" spans="1:7" ht="19.5">
      <c r="A85" s="57">
        <v>0</v>
      </c>
      <c r="B85" s="58">
        <v>0</v>
      </c>
      <c r="C85" s="55">
        <v>6</v>
      </c>
      <c r="D85" s="56">
        <v>6</v>
      </c>
      <c r="E85" s="35"/>
      <c r="F85" s="116" t="str">
        <f t="shared" si="2"/>
        <v/>
      </c>
      <c r="G85" s="111"/>
    </row>
    <row r="86" spans="1:7" ht="19.5">
      <c r="A86" s="57">
        <v>0</v>
      </c>
      <c r="B86" s="58">
        <v>0</v>
      </c>
      <c r="C86" s="55">
        <v>6</v>
      </c>
      <c r="D86" s="56">
        <v>7</v>
      </c>
      <c r="E86" s="35"/>
      <c r="F86" s="116" t="str">
        <f t="shared" si="2"/>
        <v/>
      </c>
      <c r="G86" s="111"/>
    </row>
    <row r="87" spans="1:7" ht="19.5">
      <c r="A87" s="57">
        <v>0</v>
      </c>
      <c r="B87" s="58">
        <v>0</v>
      </c>
      <c r="C87" s="55">
        <v>6</v>
      </c>
      <c r="D87" s="56">
        <v>8</v>
      </c>
      <c r="E87" s="35"/>
      <c r="F87" s="116" t="str">
        <f t="shared" si="2"/>
        <v/>
      </c>
      <c r="G87" s="111"/>
    </row>
    <row r="88" spans="1:7" ht="19.5">
      <c r="A88" s="57">
        <v>0</v>
      </c>
      <c r="B88" s="58">
        <v>0</v>
      </c>
      <c r="C88" s="55">
        <v>6</v>
      </c>
      <c r="D88" s="56">
        <v>9</v>
      </c>
      <c r="E88" s="35"/>
      <c r="F88" s="116" t="str">
        <f t="shared" si="2"/>
        <v/>
      </c>
      <c r="G88" s="111"/>
    </row>
    <row r="89" spans="1:7" ht="19.5">
      <c r="A89" s="57">
        <v>0</v>
      </c>
      <c r="B89" s="58">
        <v>0</v>
      </c>
      <c r="C89" s="55">
        <v>7</v>
      </c>
      <c r="D89" s="56">
        <v>0</v>
      </c>
      <c r="E89" s="35"/>
      <c r="F89" s="116" t="str">
        <f t="shared" si="2"/>
        <v/>
      </c>
      <c r="G89" s="111"/>
    </row>
    <row r="90" spans="1:7" ht="19.5">
      <c r="A90" s="57">
        <v>0</v>
      </c>
      <c r="B90" s="58">
        <v>0</v>
      </c>
      <c r="C90" s="55">
        <v>7</v>
      </c>
      <c r="D90" s="56">
        <v>1</v>
      </c>
      <c r="E90" s="35"/>
      <c r="F90" s="116" t="str">
        <f t="shared" si="2"/>
        <v/>
      </c>
      <c r="G90" s="111"/>
    </row>
    <row r="91" spans="1:7" ht="19.5">
      <c r="A91" s="57">
        <v>0</v>
      </c>
      <c r="B91" s="58">
        <v>0</v>
      </c>
      <c r="C91" s="55">
        <v>7</v>
      </c>
      <c r="D91" s="56">
        <v>2</v>
      </c>
      <c r="E91" s="35"/>
      <c r="F91" s="116" t="str">
        <f t="shared" si="2"/>
        <v/>
      </c>
      <c r="G91" s="111"/>
    </row>
    <row r="92" spans="1:7" ht="19.5">
      <c r="A92" s="57">
        <v>0</v>
      </c>
      <c r="B92" s="58">
        <v>0</v>
      </c>
      <c r="C92" s="55">
        <v>7</v>
      </c>
      <c r="D92" s="56">
        <v>3</v>
      </c>
      <c r="E92" s="35"/>
      <c r="F92" s="116" t="str">
        <f t="shared" si="2"/>
        <v/>
      </c>
      <c r="G92" s="111"/>
    </row>
    <row r="93" spans="1:7" ht="19.5">
      <c r="A93" s="57">
        <v>0</v>
      </c>
      <c r="B93" s="58">
        <v>0</v>
      </c>
      <c r="C93" s="55">
        <v>7</v>
      </c>
      <c r="D93" s="56">
        <v>4</v>
      </c>
      <c r="E93" s="35"/>
      <c r="F93" s="116" t="str">
        <f t="shared" si="2"/>
        <v/>
      </c>
      <c r="G93" s="111"/>
    </row>
    <row r="94" spans="1:7" ht="19.5">
      <c r="A94" s="57">
        <v>0</v>
      </c>
      <c r="B94" s="58">
        <v>0</v>
      </c>
      <c r="C94" s="55">
        <v>7</v>
      </c>
      <c r="D94" s="56">
        <v>5</v>
      </c>
      <c r="E94" s="35"/>
      <c r="F94" s="116" t="str">
        <f t="shared" si="2"/>
        <v/>
      </c>
      <c r="G94" s="111"/>
    </row>
    <row r="95" spans="1:7" ht="19.5">
      <c r="A95" s="57">
        <v>0</v>
      </c>
      <c r="B95" s="58">
        <v>0</v>
      </c>
      <c r="C95" s="55">
        <v>7</v>
      </c>
      <c r="D95" s="56">
        <v>6</v>
      </c>
      <c r="E95" s="35"/>
      <c r="F95" s="116" t="str">
        <f t="shared" si="2"/>
        <v/>
      </c>
      <c r="G95" s="111"/>
    </row>
    <row r="96" spans="1:7" ht="19.5">
      <c r="A96" s="57">
        <v>0</v>
      </c>
      <c r="B96" s="58">
        <v>0</v>
      </c>
      <c r="C96" s="55">
        <v>7</v>
      </c>
      <c r="D96" s="56">
        <v>7</v>
      </c>
      <c r="E96" s="35"/>
      <c r="F96" s="116" t="str">
        <f t="shared" si="2"/>
        <v/>
      </c>
      <c r="G96" s="111"/>
    </row>
    <row r="97" spans="1:7" ht="19.5">
      <c r="A97" s="57">
        <v>0</v>
      </c>
      <c r="B97" s="58">
        <v>0</v>
      </c>
      <c r="C97" s="55">
        <v>7</v>
      </c>
      <c r="D97" s="56">
        <v>8</v>
      </c>
      <c r="E97" s="35"/>
      <c r="F97" s="116" t="str">
        <f t="shared" si="2"/>
        <v/>
      </c>
      <c r="G97" s="111"/>
    </row>
    <row r="98" spans="1:7" ht="19.5">
      <c r="A98" s="57">
        <v>0</v>
      </c>
      <c r="B98" s="58">
        <v>0</v>
      </c>
      <c r="C98" s="55">
        <v>7</v>
      </c>
      <c r="D98" s="56">
        <v>9</v>
      </c>
      <c r="E98" s="35"/>
      <c r="F98" s="116" t="str">
        <f t="shared" si="2"/>
        <v/>
      </c>
      <c r="G98" s="111"/>
    </row>
    <row r="99" spans="1:7" ht="19.5">
      <c r="A99" s="57">
        <v>0</v>
      </c>
      <c r="B99" s="58">
        <v>0</v>
      </c>
      <c r="C99" s="55">
        <v>8</v>
      </c>
      <c r="D99" s="56">
        <v>0</v>
      </c>
      <c r="E99" s="35"/>
      <c r="F99" s="116" t="str">
        <f t="shared" si="2"/>
        <v/>
      </c>
      <c r="G99" s="111"/>
    </row>
    <row r="100" spans="1:7" ht="19.5">
      <c r="A100" s="57">
        <v>0</v>
      </c>
      <c r="B100" s="58">
        <v>0</v>
      </c>
      <c r="C100" s="55">
        <v>8</v>
      </c>
      <c r="D100" s="56">
        <v>1</v>
      </c>
      <c r="E100" s="35"/>
      <c r="F100" s="116" t="str">
        <f t="shared" si="2"/>
        <v/>
      </c>
      <c r="G100" s="111"/>
    </row>
    <row r="101" spans="1:7" ht="19.5">
      <c r="A101" s="57">
        <v>0</v>
      </c>
      <c r="B101" s="58">
        <v>0</v>
      </c>
      <c r="C101" s="55">
        <v>8</v>
      </c>
      <c r="D101" s="56">
        <v>2</v>
      </c>
      <c r="E101" s="35"/>
      <c r="F101" s="116" t="str">
        <f t="shared" si="2"/>
        <v/>
      </c>
      <c r="G101" s="111"/>
    </row>
    <row r="102" spans="1:7" ht="19.5">
      <c r="A102" s="57">
        <v>0</v>
      </c>
      <c r="B102" s="58">
        <v>0</v>
      </c>
      <c r="C102" s="55">
        <v>8</v>
      </c>
      <c r="D102" s="56">
        <v>3</v>
      </c>
      <c r="E102" s="35"/>
      <c r="F102" s="116" t="str">
        <f t="shared" si="2"/>
        <v/>
      </c>
      <c r="G102" s="111"/>
    </row>
    <row r="103" spans="1:7" ht="19.5">
      <c r="A103" s="57">
        <v>0</v>
      </c>
      <c r="B103" s="58">
        <v>0</v>
      </c>
      <c r="C103" s="55">
        <v>8</v>
      </c>
      <c r="D103" s="56">
        <v>4</v>
      </c>
      <c r="E103" s="35"/>
      <c r="F103" s="116" t="str">
        <f t="shared" si="2"/>
        <v/>
      </c>
      <c r="G103" s="111"/>
    </row>
    <row r="104" spans="1:7" ht="19.5">
      <c r="A104" s="57">
        <v>0</v>
      </c>
      <c r="B104" s="58">
        <v>0</v>
      </c>
      <c r="C104" s="55">
        <v>8</v>
      </c>
      <c r="D104" s="56">
        <v>5</v>
      </c>
      <c r="E104" s="35"/>
      <c r="F104" s="116" t="str">
        <f t="shared" si="2"/>
        <v/>
      </c>
      <c r="G104" s="111"/>
    </row>
    <row r="105" spans="1:7" ht="19.5">
      <c r="A105" s="57">
        <v>0</v>
      </c>
      <c r="B105" s="58">
        <v>0</v>
      </c>
      <c r="C105" s="55">
        <v>8</v>
      </c>
      <c r="D105" s="56">
        <v>6</v>
      </c>
      <c r="E105" s="35"/>
      <c r="F105" s="116" t="str">
        <f t="shared" si="2"/>
        <v/>
      </c>
      <c r="G105" s="111"/>
    </row>
    <row r="106" spans="1:7" ht="19.5">
      <c r="A106" s="57">
        <v>0</v>
      </c>
      <c r="B106" s="58">
        <v>0</v>
      </c>
      <c r="C106" s="55">
        <v>8</v>
      </c>
      <c r="D106" s="56">
        <v>7</v>
      </c>
      <c r="E106" s="35"/>
      <c r="F106" s="116" t="str">
        <f t="shared" si="2"/>
        <v/>
      </c>
      <c r="G106" s="111"/>
    </row>
    <row r="107" spans="1:7" ht="19.5">
      <c r="A107" s="57">
        <v>0</v>
      </c>
      <c r="B107" s="58">
        <v>0</v>
      </c>
      <c r="C107" s="55">
        <v>8</v>
      </c>
      <c r="D107" s="56">
        <v>8</v>
      </c>
      <c r="E107" s="35"/>
      <c r="F107" s="116" t="str">
        <f t="shared" si="2"/>
        <v/>
      </c>
      <c r="G107" s="111"/>
    </row>
    <row r="108" spans="1:7" ht="19.5">
      <c r="A108" s="57">
        <v>0</v>
      </c>
      <c r="B108" s="58">
        <v>0</v>
      </c>
      <c r="C108" s="55">
        <v>8</v>
      </c>
      <c r="D108" s="56">
        <v>9</v>
      </c>
      <c r="E108" s="35"/>
      <c r="F108" s="116" t="str">
        <f t="shared" si="2"/>
        <v/>
      </c>
      <c r="G108" s="111"/>
    </row>
    <row r="109" spans="1:7" ht="19.5">
      <c r="A109" s="57">
        <v>0</v>
      </c>
      <c r="B109" s="58">
        <v>0</v>
      </c>
      <c r="C109" s="55">
        <v>9</v>
      </c>
      <c r="D109" s="56">
        <v>0</v>
      </c>
      <c r="E109" s="35"/>
      <c r="F109" s="116" t="str">
        <f t="shared" si="2"/>
        <v/>
      </c>
      <c r="G109" s="111"/>
    </row>
    <row r="110" spans="1:7" ht="19.5">
      <c r="A110" s="57">
        <v>0</v>
      </c>
      <c r="B110" s="58">
        <v>0</v>
      </c>
      <c r="C110" s="55">
        <v>8</v>
      </c>
      <c r="D110" s="56">
        <v>1</v>
      </c>
      <c r="E110" s="35"/>
      <c r="F110" s="116" t="str">
        <f t="shared" si="2"/>
        <v/>
      </c>
      <c r="G110" s="111"/>
    </row>
    <row r="111" spans="1:7" ht="19.5">
      <c r="A111" s="57">
        <v>0</v>
      </c>
      <c r="B111" s="58">
        <v>0</v>
      </c>
      <c r="C111" s="55">
        <v>9</v>
      </c>
      <c r="D111" s="56">
        <v>2</v>
      </c>
      <c r="E111" s="35"/>
      <c r="F111" s="116" t="str">
        <f t="shared" si="2"/>
        <v/>
      </c>
      <c r="G111" s="111"/>
    </row>
    <row r="112" spans="1:7" ht="19.5">
      <c r="A112" s="57">
        <v>0</v>
      </c>
      <c r="B112" s="58">
        <v>0</v>
      </c>
      <c r="C112" s="55">
        <v>9</v>
      </c>
      <c r="D112" s="56">
        <v>3</v>
      </c>
      <c r="E112" s="35"/>
      <c r="F112" s="116" t="str">
        <f t="shared" si="2"/>
        <v/>
      </c>
      <c r="G112" s="111"/>
    </row>
    <row r="113" spans="1:7" ht="19.5">
      <c r="A113" s="57">
        <v>0</v>
      </c>
      <c r="B113" s="58">
        <v>0</v>
      </c>
      <c r="C113" s="55">
        <v>9</v>
      </c>
      <c r="D113" s="56">
        <v>4</v>
      </c>
      <c r="E113" s="35"/>
      <c r="F113" s="116" t="str">
        <f t="shared" si="2"/>
        <v/>
      </c>
      <c r="G113" s="111"/>
    </row>
    <row r="114" spans="1:7" ht="19.5">
      <c r="A114" s="57">
        <v>0</v>
      </c>
      <c r="B114" s="58">
        <v>0</v>
      </c>
      <c r="C114" s="55">
        <v>9</v>
      </c>
      <c r="D114" s="56">
        <v>5</v>
      </c>
      <c r="E114" s="35"/>
      <c r="F114" s="116" t="str">
        <f t="shared" si="2"/>
        <v/>
      </c>
      <c r="G114" s="111"/>
    </row>
    <row r="115" spans="1:7" ht="19.5">
      <c r="A115" s="57">
        <v>0</v>
      </c>
      <c r="B115" s="58">
        <v>0</v>
      </c>
      <c r="C115" s="55">
        <v>9</v>
      </c>
      <c r="D115" s="56">
        <v>6</v>
      </c>
      <c r="E115" s="35"/>
      <c r="F115" s="116" t="str">
        <f t="shared" si="2"/>
        <v/>
      </c>
      <c r="G115" s="111"/>
    </row>
    <row r="116" spans="1:7" ht="19.5">
      <c r="A116" s="57">
        <v>0</v>
      </c>
      <c r="B116" s="58">
        <v>0</v>
      </c>
      <c r="C116" s="55">
        <v>9</v>
      </c>
      <c r="D116" s="56">
        <v>7</v>
      </c>
      <c r="E116" s="35"/>
      <c r="F116" s="116" t="str">
        <f t="shared" si="2"/>
        <v/>
      </c>
      <c r="G116" s="111"/>
    </row>
    <row r="117" spans="1:7" ht="19.5">
      <c r="A117" s="57">
        <v>0</v>
      </c>
      <c r="B117" s="58">
        <v>0</v>
      </c>
      <c r="C117" s="55">
        <v>9</v>
      </c>
      <c r="D117" s="56">
        <v>8</v>
      </c>
      <c r="E117" s="35"/>
      <c r="F117" s="116" t="str">
        <f t="shared" si="2"/>
        <v/>
      </c>
      <c r="G117" s="111"/>
    </row>
    <row r="118" spans="1:7" ht="19.5">
      <c r="A118" s="57">
        <v>0</v>
      </c>
      <c r="B118" s="58">
        <v>0</v>
      </c>
      <c r="C118" s="55">
        <v>9</v>
      </c>
      <c r="D118" s="56">
        <v>9</v>
      </c>
      <c r="E118" s="35"/>
      <c r="F118" s="116" t="str">
        <f t="shared" si="2"/>
        <v/>
      </c>
      <c r="G118" s="111"/>
    </row>
    <row r="119" spans="1:7" ht="19.5">
      <c r="A119" s="57">
        <v>0</v>
      </c>
      <c r="B119" s="58">
        <v>1</v>
      </c>
      <c r="C119" s="55">
        <v>0</v>
      </c>
      <c r="D119" s="56">
        <v>0</v>
      </c>
      <c r="E119" s="35"/>
      <c r="F119" s="116" t="str">
        <f t="shared" si="2"/>
        <v/>
      </c>
      <c r="G119" s="111"/>
    </row>
  </sheetData>
  <sheetProtection algorithmName="SHA-512" hashValue="Ua+HG4cyvbl0bSJq9/X36HpyHGrdCsOPLILmUPCI5OXXzLlsWF/L1Sy/TmCoDX5icgEFOPaA3uVl5D9eHmb11w==" saltValue="2l/dj60OvuIPIPCOghu6HA==" spinCount="100000" sheet="1" objects="1" scenarios="1"/>
  <customSheetViews>
    <customSheetView guid="{E14F49F6-5654-4F63-8898-03B5923354FA}">
      <selection activeCell="E36" sqref="E36"/>
      <pageMargins left="0" right="0" top="0" bottom="0" header="0" footer="0"/>
      <pageSetup paperSize="9" orientation="portrait" horizontalDpi="0" verticalDpi="0" r:id="rId1"/>
    </customSheetView>
  </customSheetViews>
  <mergeCells count="5">
    <mergeCell ref="E2:F2"/>
    <mergeCell ref="E13:F13"/>
    <mergeCell ref="A16:D16"/>
    <mergeCell ref="A17:D17"/>
    <mergeCell ref="A19:D19"/>
  </mergeCells>
  <phoneticPr fontId="1"/>
  <dataValidations xWindow="227" yWindow="527" count="2">
    <dataValidation imeMode="halfKatakana" allowBlank="1" showInputMessage="1" showErrorMessage="1" sqref="F17:G18" xr:uid="{00000000-0002-0000-0000-000000000000}"/>
    <dataValidation imeMode="on" allowBlank="1" showInputMessage="1" showErrorMessage="1" prompt="苗字と名前にスペースを入れる_x000a_" sqref="E20:E119" xr:uid="{00000000-0002-0000-0000-000001000000}"/>
  </dataValidations>
  <pageMargins left="0.7" right="0.7" top="0.75" bottom="0.75" header="0.3" footer="0.3"/>
  <pageSetup paperSize="9" orientation="portrait" verticalDpi="0" r:id="rId2"/>
  <ignoredErrors>
    <ignoredError sqref="F20:F119" unlockedFormula="1"/>
  </ignoredError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4B2-3966-4C4C-A733-772951032913}">
  <sheetPr>
    <tabColor theme="8" tint="0.59999389629810485"/>
  </sheetPr>
  <dimension ref="A1:S49"/>
  <sheetViews>
    <sheetView topLeftCell="A12" zoomScaleNormal="100" workbookViewId="0">
      <selection activeCell="E12" sqref="E12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1人～100人'!F90</f>
        <v/>
      </c>
      <c r="F25" s="236"/>
      <c r="H25" s="76"/>
      <c r="I25" s="77"/>
      <c r="J25" s="80"/>
      <c r="K25" s="81"/>
      <c r="L25" s="235" t="str">
        <f>'Ａ 入力シート　1人～100人'!F95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7</v>
      </c>
      <c r="D26" s="84">
        <v>1</v>
      </c>
      <c r="E26" s="238">
        <f>'Ａ 入力シート　1人～100人'!E90</f>
        <v>0</v>
      </c>
      <c r="F26" s="239"/>
      <c r="H26" s="82">
        <v>0</v>
      </c>
      <c r="I26" s="83">
        <v>0</v>
      </c>
      <c r="J26" s="85">
        <v>7</v>
      </c>
      <c r="K26" s="86">
        <v>6</v>
      </c>
      <c r="L26" s="238">
        <f>'Ａ 入力シート　1人～100人'!E95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1人～100人'!F91</f>
        <v/>
      </c>
      <c r="F27" s="242"/>
      <c r="H27" s="87"/>
      <c r="I27" s="88"/>
      <c r="J27" s="90"/>
      <c r="K27" s="89"/>
      <c r="L27" s="241" t="str">
        <f>'Ａ 入力シート　1人～100人'!F96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7</v>
      </c>
      <c r="D28" s="86">
        <v>2</v>
      </c>
      <c r="E28" s="238">
        <f>'Ａ 入力シート　1人～100人'!E91</f>
        <v>0</v>
      </c>
      <c r="F28" s="239"/>
      <c r="H28" s="82">
        <v>0</v>
      </c>
      <c r="I28" s="83">
        <v>0</v>
      </c>
      <c r="J28" s="85">
        <v>7</v>
      </c>
      <c r="K28" s="86">
        <v>7</v>
      </c>
      <c r="L28" s="238">
        <f>'Ａ 入力シート　1人～100人'!E96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1人～100人'!F92</f>
        <v/>
      </c>
      <c r="F29" s="242"/>
      <c r="H29" s="87"/>
      <c r="I29" s="88"/>
      <c r="J29" s="90"/>
      <c r="K29" s="89"/>
      <c r="L29" s="241" t="str">
        <f>'Ａ 入力シート　1人～100人'!F97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7</v>
      </c>
      <c r="D30" s="86">
        <v>3</v>
      </c>
      <c r="E30" s="238">
        <f>'Ａ 入力シート　1人～100人'!E92</f>
        <v>0</v>
      </c>
      <c r="F30" s="239"/>
      <c r="H30" s="82">
        <v>0</v>
      </c>
      <c r="I30" s="83">
        <v>0</v>
      </c>
      <c r="J30" s="85">
        <v>7</v>
      </c>
      <c r="K30" s="86">
        <v>8</v>
      </c>
      <c r="L30" s="238">
        <f>'Ａ 入力シート　1人～100人'!E97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1人～100人'!F93</f>
        <v/>
      </c>
      <c r="F31" s="242"/>
      <c r="H31" s="87"/>
      <c r="I31" s="88"/>
      <c r="J31" s="90"/>
      <c r="K31" s="89"/>
      <c r="L31" s="241" t="str">
        <f>'Ａ 入力シート　1人～100人'!F98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7</v>
      </c>
      <c r="D32" s="86">
        <v>4</v>
      </c>
      <c r="E32" s="238">
        <f>'Ａ 入力シート　1人～100人'!E93</f>
        <v>0</v>
      </c>
      <c r="F32" s="239"/>
      <c r="H32" s="82">
        <v>0</v>
      </c>
      <c r="I32" s="83">
        <v>0</v>
      </c>
      <c r="J32" s="85">
        <v>7</v>
      </c>
      <c r="K32" s="86">
        <v>9</v>
      </c>
      <c r="L32" s="238">
        <f>'Ａ 入力シート　1人～100人'!E98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1人～100人'!F94</f>
        <v/>
      </c>
      <c r="F33" s="242"/>
      <c r="H33" s="87"/>
      <c r="I33" s="88"/>
      <c r="J33" s="90"/>
      <c r="K33" s="89"/>
      <c r="L33" s="241" t="str">
        <f>'Ａ 入力シート　1人～100人'!F99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7</v>
      </c>
      <c r="D34" s="86">
        <v>5</v>
      </c>
      <c r="E34" s="248">
        <f>'Ａ 入力シート　1人～100人'!E94</f>
        <v>0</v>
      </c>
      <c r="F34" s="249"/>
      <c r="H34" s="82">
        <v>0</v>
      </c>
      <c r="I34" s="83">
        <v>0</v>
      </c>
      <c r="J34" s="85">
        <v>8</v>
      </c>
      <c r="K34" s="86">
        <v>0</v>
      </c>
      <c r="L34" s="248">
        <f>'Ａ 入力シート　1人～100人'!E99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D/sRGfCoo8jyiy87ScNC1b+9yfPRbQ+IPO5K/NqkhVSN3FMwjVzoyzLjGuVvwujoY4emgBbPCV/s4DVRaueaZQ==" saltValue="DpnVazZk4TRVy9IF55KQsQ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4DA2-0C42-4A30-AB45-E7C4344A5959}">
  <sheetPr>
    <tabColor theme="8" tint="0.59999389629810485"/>
  </sheetPr>
  <dimension ref="A1:S49"/>
  <sheetViews>
    <sheetView topLeftCell="A13" zoomScaleNormal="100" workbookViewId="0">
      <selection activeCell="F13" sqref="F13:H13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1人～100人'!F80</f>
        <v/>
      </c>
      <c r="F25" s="236"/>
      <c r="H25" s="76"/>
      <c r="I25" s="77"/>
      <c r="J25" s="80"/>
      <c r="K25" s="81"/>
      <c r="L25" s="235" t="str">
        <f>'Ａ 入力シート　1人～100人'!F85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6</v>
      </c>
      <c r="D26" s="84">
        <v>1</v>
      </c>
      <c r="E26" s="238">
        <f>'Ａ 入力シート　1人～100人'!E80</f>
        <v>0</v>
      </c>
      <c r="F26" s="239"/>
      <c r="H26" s="82">
        <v>0</v>
      </c>
      <c r="I26" s="83">
        <v>0</v>
      </c>
      <c r="J26" s="85">
        <v>6</v>
      </c>
      <c r="K26" s="86">
        <v>6</v>
      </c>
      <c r="L26" s="238">
        <f>'Ａ 入力シート　1人～100人'!E85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1人～100人'!F81</f>
        <v/>
      </c>
      <c r="F27" s="242"/>
      <c r="H27" s="87"/>
      <c r="I27" s="88"/>
      <c r="J27" s="90"/>
      <c r="K27" s="89"/>
      <c r="L27" s="241" t="str">
        <f>'Ａ 入力シート　1人～100人'!F86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6</v>
      </c>
      <c r="D28" s="86">
        <v>2</v>
      </c>
      <c r="E28" s="238">
        <f>'Ａ 入力シート　1人～100人'!E81</f>
        <v>0</v>
      </c>
      <c r="F28" s="239"/>
      <c r="H28" s="82">
        <v>0</v>
      </c>
      <c r="I28" s="83">
        <v>0</v>
      </c>
      <c r="J28" s="85">
        <v>6</v>
      </c>
      <c r="K28" s="86">
        <v>7</v>
      </c>
      <c r="L28" s="238">
        <f>'Ａ 入力シート　1人～100人'!E86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1人～100人'!F82</f>
        <v/>
      </c>
      <c r="F29" s="242"/>
      <c r="H29" s="87"/>
      <c r="I29" s="88"/>
      <c r="J29" s="90"/>
      <c r="K29" s="89"/>
      <c r="L29" s="241" t="str">
        <f>'Ａ 入力シート　1人～100人'!F87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6</v>
      </c>
      <c r="D30" s="86">
        <v>3</v>
      </c>
      <c r="E30" s="238">
        <f>'Ａ 入力シート　1人～100人'!E82</f>
        <v>0</v>
      </c>
      <c r="F30" s="239"/>
      <c r="H30" s="82">
        <v>0</v>
      </c>
      <c r="I30" s="83">
        <v>0</v>
      </c>
      <c r="J30" s="85">
        <v>6</v>
      </c>
      <c r="K30" s="86">
        <v>8</v>
      </c>
      <c r="L30" s="238">
        <f>'Ａ 入力シート　1人～100人'!E87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1人～100人'!F83</f>
        <v/>
      </c>
      <c r="F31" s="242"/>
      <c r="H31" s="87"/>
      <c r="I31" s="88"/>
      <c r="J31" s="90"/>
      <c r="K31" s="89"/>
      <c r="L31" s="241" t="str">
        <f>'Ａ 入力シート　1人～100人'!F88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6</v>
      </c>
      <c r="D32" s="86">
        <v>4</v>
      </c>
      <c r="E32" s="238">
        <f>'Ａ 入力シート　1人～100人'!E83</f>
        <v>0</v>
      </c>
      <c r="F32" s="239"/>
      <c r="H32" s="82">
        <v>0</v>
      </c>
      <c r="I32" s="83">
        <v>0</v>
      </c>
      <c r="J32" s="85">
        <v>6</v>
      </c>
      <c r="K32" s="86">
        <v>9</v>
      </c>
      <c r="L32" s="238">
        <f>'Ａ 入力シート　1人～100人'!E88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1人～100人'!F84</f>
        <v/>
      </c>
      <c r="F33" s="242"/>
      <c r="H33" s="87"/>
      <c r="I33" s="88"/>
      <c r="J33" s="90"/>
      <c r="K33" s="89"/>
      <c r="L33" s="241" t="str">
        <f>'Ａ 入力シート　1人～100人'!F89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6</v>
      </c>
      <c r="D34" s="86">
        <v>5</v>
      </c>
      <c r="E34" s="248">
        <f>'Ａ 入力シート　1人～100人'!E84</f>
        <v>0</v>
      </c>
      <c r="F34" s="249"/>
      <c r="H34" s="82">
        <v>0</v>
      </c>
      <c r="I34" s="83">
        <v>0</v>
      </c>
      <c r="J34" s="85">
        <v>7</v>
      </c>
      <c r="K34" s="86">
        <v>0</v>
      </c>
      <c r="L34" s="248">
        <f>'Ａ 入力シート　1人～100人'!E89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A7Bx/f76KECv55GazjgpWvej0PSuzrCXHCpf1zrv9U9qaBzu4TxYIBld13jLT3nBFkzw4jtOQ79eKZvEOC2nDg==" saltValue="WvK+qcCFahL+OXpWam/TiA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99436-A182-4052-BF62-BFCD0CDA9B0D}">
  <sheetPr>
    <tabColor theme="8" tint="0.59999389629810485"/>
  </sheetPr>
  <dimension ref="A1:S49"/>
  <sheetViews>
    <sheetView zoomScaleNormal="100" workbookViewId="0">
      <selection activeCell="F13" sqref="F13:H13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1人～100人'!F100</f>
        <v/>
      </c>
      <c r="F25" s="236"/>
      <c r="H25" s="76"/>
      <c r="I25" s="77"/>
      <c r="J25" s="80"/>
      <c r="K25" s="81"/>
      <c r="L25" s="235" t="str">
        <f>'Ａ 入力シート　1人～100人'!F105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8</v>
      </c>
      <c r="D26" s="84">
        <v>1</v>
      </c>
      <c r="E26" s="238">
        <f>'Ａ 入力シート　1人～100人'!E100</f>
        <v>0</v>
      </c>
      <c r="F26" s="239"/>
      <c r="H26" s="82">
        <v>0</v>
      </c>
      <c r="I26" s="83">
        <v>0</v>
      </c>
      <c r="J26" s="85">
        <v>8</v>
      </c>
      <c r="K26" s="86">
        <v>6</v>
      </c>
      <c r="L26" s="238">
        <f>'Ａ 入力シート　1人～100人'!E105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1人～100人'!F101</f>
        <v/>
      </c>
      <c r="F27" s="242"/>
      <c r="H27" s="87"/>
      <c r="I27" s="88"/>
      <c r="J27" s="90"/>
      <c r="K27" s="89"/>
      <c r="L27" s="241" t="str">
        <f>'Ａ 入力シート　1人～100人'!F106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8</v>
      </c>
      <c r="D28" s="86">
        <v>2</v>
      </c>
      <c r="E28" s="238">
        <f>'Ａ 入力シート　1人～100人'!E101</f>
        <v>0</v>
      </c>
      <c r="F28" s="239"/>
      <c r="H28" s="82">
        <v>0</v>
      </c>
      <c r="I28" s="83">
        <v>0</v>
      </c>
      <c r="J28" s="85">
        <v>8</v>
      </c>
      <c r="K28" s="86">
        <v>7</v>
      </c>
      <c r="L28" s="238">
        <f>'Ａ 入力シート　1人～100人'!E106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1人～100人'!F102</f>
        <v/>
      </c>
      <c r="F29" s="242"/>
      <c r="H29" s="87"/>
      <c r="I29" s="88"/>
      <c r="J29" s="90"/>
      <c r="K29" s="89"/>
      <c r="L29" s="241" t="str">
        <f>'Ａ 入力シート　1人～100人'!F107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8</v>
      </c>
      <c r="D30" s="86">
        <v>3</v>
      </c>
      <c r="E30" s="238">
        <f>'Ａ 入力シート　1人～100人'!E102</f>
        <v>0</v>
      </c>
      <c r="F30" s="239"/>
      <c r="H30" s="82">
        <v>0</v>
      </c>
      <c r="I30" s="83">
        <v>0</v>
      </c>
      <c r="J30" s="85">
        <v>8</v>
      </c>
      <c r="K30" s="86">
        <v>8</v>
      </c>
      <c r="L30" s="238">
        <f>'Ａ 入力シート　1人～100人'!E107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1人～100人'!F103</f>
        <v/>
      </c>
      <c r="F31" s="242"/>
      <c r="H31" s="87"/>
      <c r="I31" s="88"/>
      <c r="J31" s="90"/>
      <c r="K31" s="89"/>
      <c r="L31" s="241" t="str">
        <f>'Ａ 入力シート　1人～100人'!F108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8</v>
      </c>
      <c r="D32" s="86">
        <v>4</v>
      </c>
      <c r="E32" s="238">
        <f>'Ａ 入力シート　1人～100人'!E103</f>
        <v>0</v>
      </c>
      <c r="F32" s="239"/>
      <c r="H32" s="82">
        <v>0</v>
      </c>
      <c r="I32" s="83">
        <v>0</v>
      </c>
      <c r="J32" s="85">
        <v>8</v>
      </c>
      <c r="K32" s="86">
        <v>9</v>
      </c>
      <c r="L32" s="238">
        <f>'Ａ 入力シート　1人～100人'!E108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1人～100人'!F104</f>
        <v/>
      </c>
      <c r="F33" s="242"/>
      <c r="H33" s="87"/>
      <c r="I33" s="88"/>
      <c r="J33" s="90"/>
      <c r="K33" s="89"/>
      <c r="L33" s="241" t="str">
        <f>'Ａ 入力シート　1人～100人'!F109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8</v>
      </c>
      <c r="D34" s="86">
        <v>5</v>
      </c>
      <c r="E34" s="248">
        <f>'Ａ 入力シート　1人～100人'!E104</f>
        <v>0</v>
      </c>
      <c r="F34" s="249"/>
      <c r="H34" s="82">
        <v>0</v>
      </c>
      <c r="I34" s="83">
        <v>0</v>
      </c>
      <c r="J34" s="85">
        <v>9</v>
      </c>
      <c r="K34" s="86">
        <v>0</v>
      </c>
      <c r="L34" s="248">
        <f>'Ａ 入力シート　1人～100人'!E109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cOehjWagq6+Kr+hYrgxfSuCY+LJA24fALDOUZLZNRP1xu2Cv/RwECRRcS+z0UGQB66ffsh8V9cI5X7c9IvwYHQ==" saltValue="ZkZDK18og3Z72XoKLpXahA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37711-C978-4649-B73A-60D9B3EAACFA}">
  <sheetPr>
    <tabColor theme="8" tint="0.59999389629810485"/>
  </sheetPr>
  <dimension ref="A1:S49"/>
  <sheetViews>
    <sheetView zoomScaleNormal="100" workbookViewId="0">
      <selection activeCell="M19" sqref="M19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1人～100人'!F110</f>
        <v/>
      </c>
      <c r="F25" s="236"/>
      <c r="H25" s="76"/>
      <c r="I25" s="77"/>
      <c r="J25" s="80"/>
      <c r="K25" s="81"/>
      <c r="L25" s="235" t="str">
        <f>'Ａ 入力シート　1人～100人'!F115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9</v>
      </c>
      <c r="D26" s="84">
        <v>1</v>
      </c>
      <c r="E26" s="238">
        <f>'Ａ 入力シート　1人～100人'!E110</f>
        <v>0</v>
      </c>
      <c r="F26" s="239"/>
      <c r="H26" s="82">
        <v>0</v>
      </c>
      <c r="I26" s="83">
        <v>0</v>
      </c>
      <c r="J26" s="85">
        <v>9</v>
      </c>
      <c r="K26" s="86">
        <v>6</v>
      </c>
      <c r="L26" s="238">
        <f>'Ａ 入力シート　1人～100人'!E115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1人～100人'!F111</f>
        <v/>
      </c>
      <c r="F27" s="242"/>
      <c r="H27" s="87"/>
      <c r="I27" s="88"/>
      <c r="J27" s="90"/>
      <c r="K27" s="89"/>
      <c r="L27" s="241" t="str">
        <f>'Ａ 入力シート　1人～100人'!F116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9</v>
      </c>
      <c r="D28" s="86">
        <v>2</v>
      </c>
      <c r="E28" s="238">
        <f>'Ａ 入力シート　1人～100人'!E111</f>
        <v>0</v>
      </c>
      <c r="F28" s="239"/>
      <c r="H28" s="82">
        <v>0</v>
      </c>
      <c r="I28" s="83">
        <v>0</v>
      </c>
      <c r="J28" s="85">
        <v>9</v>
      </c>
      <c r="K28" s="86">
        <v>7</v>
      </c>
      <c r="L28" s="238">
        <f>'Ａ 入力シート　1人～100人'!E116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1人～100人'!F112</f>
        <v/>
      </c>
      <c r="F29" s="242"/>
      <c r="H29" s="87"/>
      <c r="I29" s="88"/>
      <c r="J29" s="90"/>
      <c r="K29" s="89"/>
      <c r="L29" s="241" t="str">
        <f>'Ａ 入力シート　1人～100人'!F117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9</v>
      </c>
      <c r="D30" s="86">
        <v>3</v>
      </c>
      <c r="E30" s="238">
        <f>'Ａ 入力シート　1人～100人'!E112</f>
        <v>0</v>
      </c>
      <c r="F30" s="239"/>
      <c r="H30" s="82">
        <v>0</v>
      </c>
      <c r="I30" s="83">
        <v>0</v>
      </c>
      <c r="J30" s="85">
        <v>9</v>
      </c>
      <c r="K30" s="86">
        <v>8</v>
      </c>
      <c r="L30" s="238">
        <f>'Ａ 入力シート　1人～100人'!E117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1人～100人'!F113</f>
        <v/>
      </c>
      <c r="F31" s="242"/>
      <c r="H31" s="87"/>
      <c r="I31" s="88"/>
      <c r="J31" s="90"/>
      <c r="K31" s="89"/>
      <c r="L31" s="241" t="str">
        <f>'Ａ 入力シート　1人～100人'!F118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9</v>
      </c>
      <c r="D32" s="86">
        <v>4</v>
      </c>
      <c r="E32" s="238">
        <f>'Ａ 入力シート　1人～100人'!E113</f>
        <v>0</v>
      </c>
      <c r="F32" s="239"/>
      <c r="H32" s="82">
        <v>0</v>
      </c>
      <c r="I32" s="83">
        <v>0</v>
      </c>
      <c r="J32" s="85">
        <v>9</v>
      </c>
      <c r="K32" s="86">
        <v>9</v>
      </c>
      <c r="L32" s="238">
        <f>'Ａ 入力シート　1人～100人'!E118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1人～100人'!F114</f>
        <v/>
      </c>
      <c r="F33" s="242"/>
      <c r="H33" s="87"/>
      <c r="I33" s="88"/>
      <c r="J33" s="90"/>
      <c r="K33" s="89"/>
      <c r="L33" s="241" t="str">
        <f>'Ａ 入力シート　1人～100人'!F119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9</v>
      </c>
      <c r="D34" s="86">
        <v>5</v>
      </c>
      <c r="E34" s="248">
        <f>'Ａ 入力シート　1人～100人'!E114</f>
        <v>0</v>
      </c>
      <c r="F34" s="249"/>
      <c r="H34" s="82">
        <v>0</v>
      </c>
      <c r="I34" s="83">
        <v>1</v>
      </c>
      <c r="J34" s="85">
        <v>0</v>
      </c>
      <c r="K34" s="86">
        <v>0</v>
      </c>
      <c r="L34" s="248">
        <f>'Ａ 入力シート　1人～100人'!E119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DpBkeVHfivDY1cb9lPI3E+nvnFCY5mPkNYhKGCrtMkZ+B/r55/xVPwHDP84XQn+kfZzyRAqh4FXcfyRfX96YeA==" saltValue="ilJjImwTYrov3yysb4zU4g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workbookViewId="0">
      <selection activeCell="P13" sqref="P13:X13"/>
    </sheetView>
  </sheetViews>
  <sheetFormatPr defaultColWidth="9" defaultRowHeight="13.5"/>
  <cols>
    <col min="1" max="1" width="4" style="13" customWidth="1"/>
    <col min="2" max="2" width="8.625" style="13" customWidth="1"/>
    <col min="3" max="3" width="3" style="13" customWidth="1"/>
    <col min="4" max="4" width="3.375" style="13" customWidth="1"/>
    <col min="5" max="5" width="2.375" style="13" customWidth="1"/>
    <col min="6" max="6" width="1.875" style="13" customWidth="1"/>
    <col min="7" max="7" width="6.625" style="13" customWidth="1"/>
    <col min="8" max="9" width="3.375" style="13" customWidth="1"/>
    <col min="10" max="10" width="3.375" style="13" bestFit="1" customWidth="1"/>
    <col min="11" max="11" width="4.125" style="13" customWidth="1"/>
    <col min="12" max="12" width="3.375" style="13" customWidth="1"/>
    <col min="13" max="13" width="4.625" style="13" customWidth="1"/>
    <col min="14" max="14" width="5.125" style="13" customWidth="1"/>
    <col min="15" max="24" width="3.625" style="13" customWidth="1"/>
    <col min="25" max="26" width="4.625" style="13" customWidth="1"/>
    <col min="27" max="16384" width="9" style="13"/>
  </cols>
  <sheetData>
    <row r="1" spans="1:24" ht="16.5" customHeight="1">
      <c r="A1" s="13" t="s">
        <v>135</v>
      </c>
      <c r="T1" s="45" t="s">
        <v>136</v>
      </c>
      <c r="U1" s="45">
        <v>1</v>
      </c>
    </row>
    <row r="4" spans="1:24" ht="17.2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4" ht="14.25">
      <c r="A5" s="14"/>
      <c r="B5" s="14"/>
      <c r="C5" s="164" t="s">
        <v>137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4" ht="35.25" customHeight="1">
      <c r="A6" s="188" t="s">
        <v>138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</row>
    <row r="12" spans="1:24" ht="9" customHeight="1"/>
    <row r="13" spans="1:24" ht="33.75" customHeight="1">
      <c r="A13" s="15"/>
      <c r="L13" s="16"/>
      <c r="M13" s="266" t="s">
        <v>139</v>
      </c>
      <c r="N13" s="266"/>
      <c r="O13" s="267"/>
      <c r="P13" s="268"/>
      <c r="Q13" s="268"/>
      <c r="R13" s="268"/>
      <c r="S13" s="268"/>
      <c r="T13" s="268"/>
      <c r="U13" s="268"/>
      <c r="V13" s="268"/>
      <c r="W13" s="268"/>
      <c r="X13" s="269"/>
    </row>
    <row r="14" spans="1:24" ht="42" customHeight="1" thickBot="1">
      <c r="A14" s="270" t="s">
        <v>140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1"/>
      <c r="M14" s="272" t="s">
        <v>141</v>
      </c>
      <c r="N14" s="272"/>
      <c r="O14" s="273"/>
      <c r="P14" s="92"/>
      <c r="Q14" s="93"/>
      <c r="R14" s="93"/>
      <c r="S14" s="93"/>
      <c r="T14" s="93"/>
      <c r="U14" s="93"/>
      <c r="V14" s="93"/>
      <c r="W14" s="94"/>
      <c r="X14" s="95"/>
    </row>
    <row r="15" spans="1:24" ht="34.5" customHeight="1" thickTop="1">
      <c r="A15" s="275" t="s">
        <v>142</v>
      </c>
      <c r="B15" s="276"/>
      <c r="C15" s="278">
        <f>'Ａ 入力シート　1人～100人'!F3</f>
        <v>0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80"/>
    </row>
    <row r="16" spans="1:24" ht="34.5" customHeight="1">
      <c r="A16" s="277"/>
      <c r="B16" s="260"/>
      <c r="C16" s="281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3"/>
    </row>
    <row r="17" spans="1:24" ht="21" customHeight="1">
      <c r="A17" s="165" t="s">
        <v>143</v>
      </c>
      <c r="B17" s="142" t="s">
        <v>144</v>
      </c>
      <c r="C17" s="168" t="s">
        <v>145</v>
      </c>
      <c r="D17" s="169"/>
      <c r="E17" s="243" t="str">
        <f>VLOOKUP(U1,'B　入力シート'!A3:L103,3)</f>
        <v/>
      </c>
      <c r="F17" s="243"/>
      <c r="G17" s="243"/>
      <c r="H17" s="243"/>
      <c r="I17" s="243"/>
      <c r="J17" s="243"/>
      <c r="K17" s="243"/>
      <c r="L17" s="243"/>
      <c r="M17" s="287"/>
      <c r="N17" s="189" t="s">
        <v>146</v>
      </c>
      <c r="O17" s="190"/>
      <c r="P17" s="191"/>
      <c r="Q17" s="17" t="s">
        <v>147</v>
      </c>
      <c r="R17" s="18"/>
      <c r="X17" s="19"/>
    </row>
    <row r="18" spans="1:24" ht="17.25" customHeight="1">
      <c r="A18" s="284"/>
      <c r="B18" s="286"/>
      <c r="C18" s="288">
        <f>VLOOKUP(U1,'B　入力シート'!A3:L103,2)</f>
        <v>0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90"/>
      <c r="N18" s="20"/>
      <c r="O18" s="13" t="s">
        <v>148</v>
      </c>
      <c r="P18" s="21"/>
      <c r="Q18" s="22" t="s">
        <v>149</v>
      </c>
      <c r="R18" s="23"/>
      <c r="S18" s="23"/>
      <c r="T18" s="23"/>
      <c r="U18" s="23"/>
      <c r="V18" s="22"/>
      <c r="W18" s="22"/>
      <c r="X18" s="24"/>
    </row>
    <row r="19" spans="1:24" ht="17.25" customHeight="1">
      <c r="A19" s="284"/>
      <c r="B19" s="286"/>
      <c r="C19" s="291"/>
      <c r="D19" s="292"/>
      <c r="E19" s="292"/>
      <c r="F19" s="292"/>
      <c r="G19" s="292"/>
      <c r="H19" s="292"/>
      <c r="I19" s="292"/>
      <c r="J19" s="292"/>
      <c r="K19" s="292"/>
      <c r="L19" s="292"/>
      <c r="M19" s="293"/>
      <c r="N19" s="25"/>
      <c r="O19" s="26" t="s">
        <v>150</v>
      </c>
      <c r="P19" s="21"/>
      <c r="Q19" s="306">
        <f>VLOOKUP(U1,'B　入力シート'!A3:L103,12)</f>
        <v>0</v>
      </c>
      <c r="R19" s="307"/>
      <c r="S19" s="307"/>
      <c r="T19" s="307"/>
      <c r="U19" s="307"/>
      <c r="V19" s="307"/>
      <c r="W19" s="307"/>
      <c r="X19" s="308"/>
    </row>
    <row r="20" spans="1:24" ht="17.25" customHeight="1">
      <c r="A20" s="284"/>
      <c r="B20" s="286"/>
      <c r="C20" s="294"/>
      <c r="D20" s="295"/>
      <c r="E20" s="295"/>
      <c r="F20" s="295"/>
      <c r="G20" s="295"/>
      <c r="H20" s="295"/>
      <c r="I20" s="295"/>
      <c r="J20" s="295"/>
      <c r="K20" s="295"/>
      <c r="L20" s="295"/>
      <c r="M20" s="296"/>
      <c r="N20" s="27"/>
      <c r="O20" s="28" t="s">
        <v>151</v>
      </c>
      <c r="P20" s="29"/>
      <c r="Q20" s="309"/>
      <c r="R20" s="310"/>
      <c r="S20" s="310"/>
      <c r="T20" s="310"/>
      <c r="U20" s="310"/>
      <c r="V20" s="310"/>
      <c r="W20" s="310"/>
      <c r="X20" s="311"/>
    </row>
    <row r="21" spans="1:24" ht="21" customHeight="1">
      <c r="A21" s="284"/>
      <c r="B21" s="142" t="s">
        <v>152</v>
      </c>
      <c r="C21" s="297" t="s">
        <v>153</v>
      </c>
      <c r="D21" s="243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70"/>
    </row>
    <row r="22" spans="1:24" ht="21" customHeight="1">
      <c r="A22" s="284"/>
      <c r="B22" s="286"/>
      <c r="C22" s="30" t="s">
        <v>154</v>
      </c>
      <c r="D22" s="298">
        <f>VLOOKUP(U1,'B　入力シート'!A3:L103,4)</f>
        <v>0</v>
      </c>
      <c r="E22" s="298"/>
      <c r="F22" s="298"/>
      <c r="G22" s="298"/>
      <c r="X22" s="19"/>
    </row>
    <row r="23" spans="1:24" ht="39.75" customHeight="1">
      <c r="A23" s="284"/>
      <c r="B23" s="286"/>
      <c r="C23" s="263">
        <f>VLOOKUP(U1,'B　入力シート'!A3:L103,5)</f>
        <v>0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5"/>
    </row>
    <row r="24" spans="1:24" ht="39.75" customHeight="1">
      <c r="A24" s="284"/>
      <c r="B24" s="286"/>
      <c r="C24" s="263">
        <f>VLOOKUP(U1,'B　入力シート'!A3:L103,6)</f>
        <v>0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5"/>
    </row>
    <row r="25" spans="1:24" ht="21.75" customHeight="1">
      <c r="A25" s="284"/>
      <c r="B25" s="142" t="s">
        <v>155</v>
      </c>
      <c r="C25" s="299">
        <f>VLOOKUP(U1,'B　入力シート'!A3:L103,7)</f>
        <v>0</v>
      </c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1"/>
    </row>
    <row r="26" spans="1:24" ht="21.75" customHeight="1">
      <c r="A26" s="284"/>
      <c r="B26" s="286"/>
      <c r="C26" s="291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302"/>
    </row>
    <row r="27" spans="1:24" ht="21.75" customHeight="1" thickBot="1">
      <c r="A27" s="285"/>
      <c r="B27" s="312"/>
      <c r="C27" s="303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5"/>
    </row>
    <row r="28" spans="1:24" ht="25.5" customHeight="1" thickTop="1"/>
    <row r="33" spans="1:24" s="14" customFormat="1" ht="20.25" customHeight="1">
      <c r="A33" s="274" t="s">
        <v>156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</row>
    <row r="34" spans="1:24" s="14" customFormat="1" ht="20.25" customHeight="1"/>
  </sheetData>
  <sheetProtection algorithmName="SHA-512" hashValue="AAp6i7YU3cGt6WyLfFxomKkwXa1crRPy8/vLR7Fi25Oc0+1hwZOLGsakJcvbtak+4CtQchYK6feXmfWjoKTLwg==" saltValue="wubnXk9SZxAo2q8uSpbwjg==" spinCount="100000" sheet="1" objects="1" scenarios="1"/>
  <mergeCells count="24">
    <mergeCell ref="A33:X33"/>
    <mergeCell ref="A15:B16"/>
    <mergeCell ref="C15:X16"/>
    <mergeCell ref="A17:A27"/>
    <mergeCell ref="B17:B20"/>
    <mergeCell ref="C17:D17"/>
    <mergeCell ref="E17:M17"/>
    <mergeCell ref="N17:P17"/>
    <mergeCell ref="C18:M20"/>
    <mergeCell ref="B21:B24"/>
    <mergeCell ref="C21:D21"/>
    <mergeCell ref="E21:X21"/>
    <mergeCell ref="D22:G22"/>
    <mergeCell ref="C25:X27"/>
    <mergeCell ref="Q19:X20"/>
    <mergeCell ref="B25:B27"/>
    <mergeCell ref="C23:X23"/>
    <mergeCell ref="C24:X24"/>
    <mergeCell ref="C5:T5"/>
    <mergeCell ref="A6:X6"/>
    <mergeCell ref="M13:O13"/>
    <mergeCell ref="P13:X13"/>
    <mergeCell ref="A14:L14"/>
    <mergeCell ref="M14:O14"/>
  </mergeCells>
  <phoneticPr fontId="1"/>
  <pageMargins left="0.78740157480314965" right="0.1574803149606299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200025</xdr:rowOff>
                  </from>
                  <to>
                    <xdr:col>14</xdr:col>
                    <xdr:colOff>66675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171450</xdr:rowOff>
                  </from>
                  <to>
                    <xdr:col>14</xdr:col>
                    <xdr:colOff>66675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13</xdr:col>
                    <xdr:colOff>85725</xdr:colOff>
                    <xdr:row>17</xdr:row>
                    <xdr:rowOff>171450</xdr:rowOff>
                  </from>
                  <to>
                    <xdr:col>14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E102"/>
  <sheetViews>
    <sheetView workbookViewId="0">
      <selection activeCell="E11" sqref="E11"/>
    </sheetView>
  </sheetViews>
  <sheetFormatPr defaultRowHeight="13.5"/>
  <cols>
    <col min="4" max="4" width="9" style="33"/>
    <col min="5" max="5" width="26.25" style="33" bestFit="1" customWidth="1"/>
    <col min="6" max="6" width="24.25" bestFit="1" customWidth="1"/>
    <col min="7" max="7" width="13.875" style="33" bestFit="1" customWidth="1"/>
    <col min="8" max="10" width="9" hidden="1" customWidth="1"/>
    <col min="12" max="12" width="9.375" style="33" bestFit="1" customWidth="1"/>
    <col min="13" max="57" width="9" hidden="1" customWidth="1"/>
  </cols>
  <sheetData>
    <row r="1" spans="1:57" s="40" customFormat="1" ht="16.5">
      <c r="A1" s="40" t="s">
        <v>29</v>
      </c>
      <c r="B1" s="38" t="s">
        <v>30</v>
      </c>
      <c r="C1" s="36" t="s">
        <v>31</v>
      </c>
      <c r="D1" s="31" t="s">
        <v>32</v>
      </c>
      <c r="E1" s="31" t="s">
        <v>33</v>
      </c>
      <c r="F1" s="36" t="s">
        <v>34</v>
      </c>
      <c r="G1" s="31" t="s">
        <v>35</v>
      </c>
      <c r="H1" s="36" t="s">
        <v>36</v>
      </c>
      <c r="I1" s="36" t="s">
        <v>37</v>
      </c>
      <c r="J1" s="36" t="s">
        <v>38</v>
      </c>
      <c r="K1" s="36" t="s">
        <v>39</v>
      </c>
      <c r="L1" s="31" t="s">
        <v>40</v>
      </c>
      <c r="M1" s="36" t="s">
        <v>41</v>
      </c>
      <c r="N1" s="36" t="s">
        <v>42</v>
      </c>
      <c r="O1" s="36" t="s">
        <v>43</v>
      </c>
      <c r="P1" s="36" t="s">
        <v>44</v>
      </c>
      <c r="Q1" s="36" t="s">
        <v>45</v>
      </c>
      <c r="R1" s="49" t="s">
        <v>46</v>
      </c>
      <c r="S1" s="36" t="s">
        <v>47</v>
      </c>
      <c r="T1" s="36" t="s">
        <v>48</v>
      </c>
      <c r="U1" s="36" t="s">
        <v>49</v>
      </c>
      <c r="V1" s="36" t="s">
        <v>50</v>
      </c>
      <c r="W1" s="48" t="s">
        <v>51</v>
      </c>
      <c r="X1" s="47" t="s">
        <v>52</v>
      </c>
      <c r="Y1" s="47" t="s">
        <v>53</v>
      </c>
      <c r="Z1" s="47" t="s">
        <v>54</v>
      </c>
      <c r="AA1" s="47" t="s">
        <v>55</v>
      </c>
      <c r="AB1" s="36" t="s">
        <v>30</v>
      </c>
      <c r="AC1" s="36" t="s">
        <v>56</v>
      </c>
      <c r="AD1" s="36" t="s">
        <v>40</v>
      </c>
      <c r="AE1" s="36" t="s">
        <v>57</v>
      </c>
      <c r="AF1" s="36" t="s">
        <v>39</v>
      </c>
      <c r="AG1" s="36" t="s">
        <v>58</v>
      </c>
      <c r="AH1" s="36" t="s">
        <v>30</v>
      </c>
      <c r="AI1" s="36" t="s">
        <v>56</v>
      </c>
      <c r="AJ1" s="36" t="s">
        <v>40</v>
      </c>
      <c r="AK1" s="36" t="s">
        <v>57</v>
      </c>
      <c r="AL1" s="36" t="s">
        <v>39</v>
      </c>
      <c r="AM1" s="36" t="s">
        <v>59</v>
      </c>
      <c r="AN1" s="36" t="s">
        <v>30</v>
      </c>
      <c r="AO1" s="36" t="s">
        <v>56</v>
      </c>
      <c r="AP1" s="36" t="s">
        <v>40</v>
      </c>
      <c r="AQ1" s="36" t="s">
        <v>57</v>
      </c>
      <c r="AR1" s="36" t="s">
        <v>39</v>
      </c>
      <c r="AS1" s="36" t="s">
        <v>59</v>
      </c>
      <c r="AT1" s="36" t="s">
        <v>30</v>
      </c>
      <c r="AU1" s="36" t="s">
        <v>56</v>
      </c>
      <c r="AV1" s="36" t="s">
        <v>40</v>
      </c>
      <c r="AW1" s="36" t="s">
        <v>57</v>
      </c>
      <c r="AX1" s="36" t="s">
        <v>39</v>
      </c>
      <c r="AY1" s="36" t="s">
        <v>59</v>
      </c>
      <c r="AZ1" s="36" t="s">
        <v>30</v>
      </c>
      <c r="BA1" s="36" t="s">
        <v>56</v>
      </c>
      <c r="BB1" s="36" t="s">
        <v>40</v>
      </c>
      <c r="BC1" s="36" t="s">
        <v>57</v>
      </c>
      <c r="BD1" s="36" t="s">
        <v>39</v>
      </c>
      <c r="BE1" s="39" t="s">
        <v>59</v>
      </c>
    </row>
    <row r="2" spans="1:57" s="40" customFormat="1" ht="16.5">
      <c r="B2" s="41" t="s">
        <v>60</v>
      </c>
      <c r="C2" s="37" t="s">
        <v>61</v>
      </c>
      <c r="D2" s="32">
        <v>4200911</v>
      </c>
      <c r="E2" s="32" t="s">
        <v>62</v>
      </c>
      <c r="F2" s="37" t="s">
        <v>63</v>
      </c>
      <c r="G2" s="32" t="s">
        <v>64</v>
      </c>
      <c r="H2" s="37"/>
      <c r="I2" s="37"/>
      <c r="J2" s="37"/>
      <c r="K2" s="37">
        <v>1</v>
      </c>
      <c r="L2" s="32">
        <v>19750501</v>
      </c>
      <c r="M2" s="37">
        <v>20100401</v>
      </c>
      <c r="N2" s="37">
        <v>20050501</v>
      </c>
      <c r="O2" s="37"/>
      <c r="P2" s="37"/>
      <c r="Q2" s="37"/>
      <c r="R2" s="50">
        <v>1</v>
      </c>
      <c r="S2" s="37"/>
      <c r="T2" s="37"/>
      <c r="U2" s="37"/>
      <c r="V2" s="37"/>
      <c r="W2" s="48">
        <v>0</v>
      </c>
      <c r="X2" s="46"/>
      <c r="Y2" s="46"/>
      <c r="Z2" s="46"/>
      <c r="AA2" s="46"/>
      <c r="AB2" s="37" t="s">
        <v>65</v>
      </c>
      <c r="AC2" s="37" t="s">
        <v>66</v>
      </c>
      <c r="AD2" s="37">
        <v>19800625</v>
      </c>
      <c r="AE2" s="37"/>
      <c r="AF2" s="37">
        <v>2</v>
      </c>
      <c r="AG2" s="37">
        <v>2</v>
      </c>
      <c r="AH2" s="37"/>
      <c r="AI2" s="37"/>
      <c r="AJ2" s="42"/>
      <c r="AK2" s="37"/>
      <c r="AL2" s="37"/>
      <c r="AM2" s="37"/>
      <c r="AN2" s="37"/>
      <c r="AO2" s="37"/>
      <c r="AP2" s="42"/>
      <c r="AQ2" s="37"/>
      <c r="AR2" s="37"/>
      <c r="AS2" s="37"/>
      <c r="AT2" s="37"/>
      <c r="AU2" s="37"/>
      <c r="AV2" s="42"/>
      <c r="AW2" s="37"/>
      <c r="AX2" s="37"/>
      <c r="AY2" s="37"/>
      <c r="AZ2" s="37"/>
      <c r="BA2" s="37"/>
      <c r="BB2" s="42"/>
      <c r="BC2" s="37"/>
      <c r="BD2" s="37"/>
      <c r="BE2" s="43"/>
    </row>
    <row r="3" spans="1:57" s="40" customFormat="1">
      <c r="A3" s="40">
        <v>1</v>
      </c>
      <c r="B3" s="44">
        <f>'Ａ 入力シート　1人～100人'!E20</f>
        <v>0</v>
      </c>
      <c r="C3" s="44" t="str">
        <f>'Ａ 入力シート　1人～100人'!F20</f>
        <v/>
      </c>
      <c r="D3" s="34"/>
      <c r="E3" s="34"/>
      <c r="F3" s="53"/>
      <c r="G3" s="53"/>
      <c r="H3" s="51"/>
      <c r="I3" s="51"/>
      <c r="J3" s="51"/>
      <c r="K3" s="34"/>
      <c r="L3" s="3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</row>
    <row r="4" spans="1:57">
      <c r="A4" s="40">
        <v>2</v>
      </c>
      <c r="B4" s="44">
        <f>'Ａ 入力シート　1人～100人'!E21</f>
        <v>0</v>
      </c>
      <c r="C4" s="44" t="str">
        <f>'Ａ 入力シート　1人～100人'!F21</f>
        <v/>
      </c>
      <c r="D4" s="35"/>
      <c r="E4" s="35"/>
      <c r="F4" s="35"/>
      <c r="G4" s="54"/>
      <c r="H4" s="52"/>
      <c r="I4" s="52"/>
      <c r="J4" s="52"/>
      <c r="K4" s="35"/>
      <c r="L4" s="3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>
      <c r="A5" s="40">
        <v>3</v>
      </c>
      <c r="B5" s="44">
        <f>'Ａ 入力シート　1人～100人'!E22</f>
        <v>0</v>
      </c>
      <c r="C5" s="44" t="str">
        <f>'Ａ 入力シート　1人～100人'!F22</f>
        <v/>
      </c>
      <c r="D5" s="35"/>
      <c r="E5" s="35"/>
      <c r="F5" s="35"/>
      <c r="G5" s="35"/>
      <c r="H5" s="52"/>
      <c r="I5" s="52"/>
      <c r="J5" s="52"/>
      <c r="K5" s="35"/>
      <c r="L5" s="3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>
      <c r="A6" s="40">
        <v>4</v>
      </c>
      <c r="B6" s="44">
        <f>'Ａ 入力シート　1人～100人'!E23</f>
        <v>0</v>
      </c>
      <c r="C6" s="44" t="str">
        <f>'Ａ 入力シート　1人～100人'!F23</f>
        <v/>
      </c>
      <c r="D6" s="35"/>
      <c r="E6" s="35"/>
      <c r="F6" s="35"/>
      <c r="G6" s="35"/>
      <c r="H6" s="52"/>
      <c r="I6" s="52"/>
      <c r="J6" s="52"/>
      <c r="K6" s="35"/>
      <c r="L6" s="3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>
      <c r="A7" s="40">
        <v>5</v>
      </c>
      <c r="B7" s="44">
        <f>'Ａ 入力シート　1人～100人'!E24</f>
        <v>0</v>
      </c>
      <c r="C7" s="44" t="str">
        <f>'Ａ 入力シート　1人～100人'!F24</f>
        <v/>
      </c>
      <c r="D7" s="35"/>
      <c r="E7" s="35"/>
      <c r="F7" s="35"/>
      <c r="G7" s="35"/>
      <c r="H7" s="52"/>
      <c r="I7" s="52"/>
      <c r="J7" s="52"/>
      <c r="K7" s="35"/>
      <c r="L7" s="3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>
      <c r="A8" s="40">
        <v>6</v>
      </c>
      <c r="B8" s="44">
        <f>'Ａ 入力シート　1人～100人'!E25</f>
        <v>0</v>
      </c>
      <c r="C8" s="44" t="str">
        <f>'Ａ 入力シート　1人～100人'!F25</f>
        <v/>
      </c>
      <c r="D8" s="35"/>
      <c r="E8" s="35"/>
      <c r="F8" s="35"/>
      <c r="G8" s="35"/>
      <c r="H8" s="52"/>
      <c r="I8" s="52"/>
      <c r="J8" s="52"/>
      <c r="K8" s="35"/>
      <c r="L8" s="3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>
      <c r="A9" s="40">
        <v>7</v>
      </c>
      <c r="B9" s="44">
        <f>'Ａ 入力シート　1人～100人'!E26</f>
        <v>0</v>
      </c>
      <c r="C9" s="44" t="str">
        <f>'Ａ 入力シート　1人～100人'!F26</f>
        <v/>
      </c>
      <c r="D9" s="35"/>
      <c r="E9" s="35"/>
      <c r="F9" s="35"/>
      <c r="G9" s="35"/>
      <c r="H9" s="52"/>
      <c r="I9" s="52"/>
      <c r="J9" s="52"/>
      <c r="K9" s="35"/>
      <c r="L9" s="3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>
      <c r="A10" s="40">
        <v>8</v>
      </c>
      <c r="B10" s="44">
        <f>'Ａ 入力シート　1人～100人'!E27</f>
        <v>0</v>
      </c>
      <c r="C10" s="44" t="str">
        <f>'Ａ 入力シート　1人～100人'!F27</f>
        <v/>
      </c>
      <c r="D10" s="35"/>
      <c r="E10" s="35"/>
      <c r="F10" s="35"/>
      <c r="G10" s="35"/>
      <c r="H10" s="52"/>
      <c r="I10" s="52"/>
      <c r="J10" s="52"/>
      <c r="K10" s="35"/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>
      <c r="A11" s="40">
        <v>9</v>
      </c>
      <c r="B11" s="44">
        <f>'Ａ 入力シート　1人～100人'!E28</f>
        <v>0</v>
      </c>
      <c r="C11" s="44" t="str">
        <f>'Ａ 入力シート　1人～100人'!F28</f>
        <v/>
      </c>
      <c r="D11" s="35"/>
      <c r="E11" s="35"/>
      <c r="F11" s="35"/>
      <c r="G11" s="35"/>
      <c r="H11" s="52"/>
      <c r="I11" s="52"/>
      <c r="J11" s="52"/>
      <c r="K11" s="35"/>
      <c r="L11" s="3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>
      <c r="A12" s="40">
        <v>10</v>
      </c>
      <c r="B12" s="44">
        <f>'Ａ 入力シート　1人～100人'!E29</f>
        <v>0</v>
      </c>
      <c r="C12" s="44" t="str">
        <f>'Ａ 入力シート　1人～100人'!F29</f>
        <v/>
      </c>
      <c r="D12" s="35"/>
      <c r="E12" s="35"/>
      <c r="F12" s="35"/>
      <c r="G12" s="35"/>
      <c r="H12" s="52"/>
      <c r="I12" s="52"/>
      <c r="J12" s="52"/>
      <c r="K12" s="35"/>
      <c r="L12" s="3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>
      <c r="A13" s="40">
        <v>11</v>
      </c>
      <c r="B13" s="44">
        <f>'Ａ 入力シート　1人～100人'!E30</f>
        <v>0</v>
      </c>
      <c r="C13" s="44" t="str">
        <f>'Ａ 入力シート　1人～100人'!F30</f>
        <v/>
      </c>
      <c r="D13" s="35"/>
      <c r="E13" s="35"/>
      <c r="F13" s="35"/>
      <c r="G13" s="35"/>
      <c r="H13" s="52"/>
      <c r="I13" s="52"/>
      <c r="J13" s="52"/>
      <c r="K13" s="35"/>
      <c r="L13" s="3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>
      <c r="A14" s="40">
        <v>12</v>
      </c>
      <c r="B14" s="44">
        <f>'Ａ 入力シート　1人～100人'!E31</f>
        <v>0</v>
      </c>
      <c r="C14" s="44" t="str">
        <f>'Ａ 入力シート　1人～100人'!F31</f>
        <v/>
      </c>
      <c r="D14" s="35"/>
      <c r="E14" s="35"/>
      <c r="F14" s="35"/>
      <c r="G14" s="35"/>
      <c r="H14" s="52"/>
      <c r="I14" s="52"/>
      <c r="J14" s="52"/>
      <c r="K14" s="35"/>
      <c r="L14" s="3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>
      <c r="A15" s="40">
        <v>13</v>
      </c>
      <c r="B15" s="44">
        <f>'Ａ 入力シート　1人～100人'!E32</f>
        <v>0</v>
      </c>
      <c r="C15" s="44" t="str">
        <f>'Ａ 入力シート　1人～100人'!F32</f>
        <v/>
      </c>
      <c r="D15" s="35"/>
      <c r="E15" s="35"/>
      <c r="F15" s="35"/>
      <c r="G15" s="35"/>
      <c r="H15" s="52"/>
      <c r="I15" s="52"/>
      <c r="J15" s="52"/>
      <c r="K15" s="35"/>
      <c r="L15" s="3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>
      <c r="A16" s="40">
        <v>14</v>
      </c>
      <c r="B16" s="44">
        <f>'Ａ 入力シート　1人～100人'!E33</f>
        <v>0</v>
      </c>
      <c r="C16" s="44" t="str">
        <f>'Ａ 入力シート　1人～100人'!F33</f>
        <v/>
      </c>
      <c r="D16" s="35"/>
      <c r="E16" s="35"/>
      <c r="F16" s="35"/>
      <c r="G16" s="35"/>
      <c r="H16" s="52"/>
      <c r="I16" s="52"/>
      <c r="J16" s="52"/>
      <c r="K16" s="35"/>
      <c r="L16" s="3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>
      <c r="A17" s="40">
        <v>15</v>
      </c>
      <c r="B17" s="44">
        <f>'Ａ 入力シート　1人～100人'!E34</f>
        <v>0</v>
      </c>
      <c r="C17" s="44" t="str">
        <f>'Ａ 入力シート　1人～100人'!F34</f>
        <v/>
      </c>
      <c r="D17" s="35"/>
      <c r="E17" s="35"/>
      <c r="F17" s="35"/>
      <c r="G17" s="35"/>
      <c r="H17" s="52"/>
      <c r="I17" s="52"/>
      <c r="J17" s="52"/>
      <c r="K17" s="35"/>
      <c r="L17" s="3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>
      <c r="A18" s="40">
        <v>16</v>
      </c>
      <c r="B18" s="44">
        <f>'Ａ 入力シート　1人～100人'!E35</f>
        <v>0</v>
      </c>
      <c r="C18" s="44" t="str">
        <f>'Ａ 入力シート　1人～100人'!F35</f>
        <v/>
      </c>
      <c r="D18" s="35"/>
      <c r="E18" s="35"/>
      <c r="F18" s="35"/>
      <c r="G18" s="35"/>
      <c r="H18" s="52"/>
      <c r="I18" s="52"/>
      <c r="J18" s="52"/>
      <c r="K18" s="35"/>
      <c r="L18" s="3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>
      <c r="A19" s="40">
        <v>17</v>
      </c>
      <c r="B19" s="44">
        <f>'Ａ 入力シート　1人～100人'!E36</f>
        <v>0</v>
      </c>
      <c r="C19" s="44" t="str">
        <f>'Ａ 入力シート　1人～100人'!F36</f>
        <v/>
      </c>
      <c r="D19" s="35"/>
      <c r="E19" s="35"/>
      <c r="F19" s="35"/>
      <c r="G19" s="35"/>
      <c r="H19" s="52"/>
      <c r="I19" s="52"/>
      <c r="J19" s="52"/>
      <c r="K19" s="35"/>
      <c r="L19" s="3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>
      <c r="A20" s="40">
        <v>18</v>
      </c>
      <c r="B20" s="44">
        <f>'Ａ 入力シート　1人～100人'!E37</f>
        <v>0</v>
      </c>
      <c r="C20" s="44" t="str">
        <f>'Ａ 入力シート　1人～100人'!F37</f>
        <v/>
      </c>
      <c r="D20" s="35"/>
      <c r="E20" s="35"/>
      <c r="F20" s="35"/>
      <c r="G20" s="35"/>
      <c r="H20" s="52"/>
      <c r="I20" s="52"/>
      <c r="J20" s="52"/>
      <c r="K20" s="35"/>
      <c r="L20" s="3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>
      <c r="A21" s="40">
        <v>19</v>
      </c>
      <c r="B21" s="44">
        <f>'Ａ 入力シート　1人～100人'!E38</f>
        <v>0</v>
      </c>
      <c r="C21" s="44" t="str">
        <f>'Ａ 入力シート　1人～100人'!F38</f>
        <v/>
      </c>
      <c r="D21" s="35"/>
      <c r="E21" s="35"/>
      <c r="F21" s="35"/>
      <c r="G21" s="35"/>
      <c r="H21" s="52"/>
      <c r="I21" s="52"/>
      <c r="J21" s="52"/>
      <c r="K21" s="35"/>
      <c r="L21" s="3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>
      <c r="A22" s="40">
        <v>20</v>
      </c>
      <c r="B22" s="44">
        <f>'Ａ 入力シート　1人～100人'!E39</f>
        <v>0</v>
      </c>
      <c r="C22" s="44" t="str">
        <f>'Ａ 入力シート　1人～100人'!F39</f>
        <v/>
      </c>
      <c r="D22" s="35"/>
      <c r="E22" s="35"/>
      <c r="F22" s="35"/>
      <c r="G22" s="35"/>
      <c r="H22" s="52"/>
      <c r="I22" s="52"/>
      <c r="J22" s="52"/>
      <c r="K22" s="35"/>
      <c r="L22" s="3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>
      <c r="A23" s="40">
        <v>21</v>
      </c>
      <c r="B23" s="44">
        <f>'Ａ 入力シート　1人～100人'!E40</f>
        <v>0</v>
      </c>
      <c r="C23" s="44" t="str">
        <f>'Ａ 入力シート　1人～100人'!F40</f>
        <v/>
      </c>
      <c r="D23" s="35"/>
      <c r="E23" s="35"/>
      <c r="F23" s="35"/>
      <c r="G23" s="35"/>
      <c r="H23" s="52"/>
      <c r="I23" s="52"/>
      <c r="J23" s="52"/>
      <c r="K23" s="35"/>
      <c r="L23" s="3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>
      <c r="A24" s="40">
        <v>22</v>
      </c>
      <c r="B24" s="44">
        <f>'Ａ 入力シート　1人～100人'!E41</f>
        <v>0</v>
      </c>
      <c r="C24" s="44" t="str">
        <f>'Ａ 入力シート　1人～100人'!F41</f>
        <v/>
      </c>
      <c r="D24" s="35"/>
      <c r="E24" s="35"/>
      <c r="F24" s="35"/>
      <c r="G24" s="35"/>
      <c r="H24" s="52"/>
      <c r="I24" s="52"/>
      <c r="J24" s="52"/>
      <c r="K24" s="35"/>
      <c r="L24" s="3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>
      <c r="A25" s="40">
        <v>23</v>
      </c>
      <c r="B25" s="44">
        <f>'Ａ 入力シート　1人～100人'!E42</f>
        <v>0</v>
      </c>
      <c r="C25" s="44" t="str">
        <f>'Ａ 入力シート　1人～100人'!F42</f>
        <v/>
      </c>
      <c r="D25" s="35"/>
      <c r="E25" s="35"/>
      <c r="F25" s="35"/>
      <c r="G25" s="35"/>
      <c r="H25" s="52"/>
      <c r="I25" s="52"/>
      <c r="J25" s="52"/>
      <c r="K25" s="35"/>
      <c r="L25" s="3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>
      <c r="A26" s="40">
        <v>24</v>
      </c>
      <c r="B26" s="44">
        <f>'Ａ 入力シート　1人～100人'!E43</f>
        <v>0</v>
      </c>
      <c r="C26" s="44" t="str">
        <f>'Ａ 入力シート　1人～100人'!F43</f>
        <v/>
      </c>
      <c r="D26" s="35"/>
      <c r="E26" s="35"/>
      <c r="F26" s="35"/>
      <c r="G26" s="35"/>
      <c r="H26" s="52"/>
      <c r="I26" s="52"/>
      <c r="J26" s="52"/>
      <c r="K26" s="35"/>
      <c r="L26" s="3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>
      <c r="A27" s="40">
        <v>25</v>
      </c>
      <c r="B27" s="44">
        <f>'Ａ 入力シート　1人～100人'!E44</f>
        <v>0</v>
      </c>
      <c r="C27" s="44" t="str">
        <f>'Ａ 入力シート　1人～100人'!F44</f>
        <v/>
      </c>
      <c r="D27" s="35"/>
      <c r="E27" s="35"/>
      <c r="F27" s="35"/>
      <c r="G27" s="35"/>
      <c r="H27" s="52"/>
      <c r="I27" s="52"/>
      <c r="J27" s="52"/>
      <c r="K27" s="35"/>
      <c r="L27" s="3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>
      <c r="A28" s="40">
        <v>26</v>
      </c>
      <c r="B28" s="44">
        <f>'Ａ 入力シート　1人～100人'!E45</f>
        <v>0</v>
      </c>
      <c r="C28" s="44" t="str">
        <f>'Ａ 入力シート　1人～100人'!F45</f>
        <v/>
      </c>
      <c r="D28" s="35"/>
      <c r="E28" s="35"/>
      <c r="F28" s="35"/>
      <c r="G28" s="35"/>
      <c r="H28" s="52"/>
      <c r="I28" s="52"/>
      <c r="J28" s="52"/>
      <c r="K28" s="35"/>
      <c r="L28" s="3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>
      <c r="A29" s="40">
        <v>27</v>
      </c>
      <c r="B29" s="44">
        <f>'Ａ 入力シート　1人～100人'!E46</f>
        <v>0</v>
      </c>
      <c r="C29" s="44" t="str">
        <f>'Ａ 入力シート　1人～100人'!F46</f>
        <v/>
      </c>
      <c r="D29" s="35"/>
      <c r="E29" s="35"/>
      <c r="F29" s="35"/>
      <c r="G29" s="35"/>
      <c r="H29" s="52"/>
      <c r="I29" s="52"/>
      <c r="J29" s="52"/>
      <c r="K29" s="35"/>
      <c r="L29" s="3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>
      <c r="A30" s="40">
        <v>28</v>
      </c>
      <c r="B30" s="44">
        <f>'Ａ 入力シート　1人～100人'!E47</f>
        <v>0</v>
      </c>
      <c r="C30" s="44" t="str">
        <f>'Ａ 入力シート　1人～100人'!F47</f>
        <v/>
      </c>
      <c r="D30" s="35"/>
      <c r="E30" s="35"/>
      <c r="F30" s="35"/>
      <c r="G30" s="35"/>
      <c r="H30" s="52"/>
      <c r="I30" s="52"/>
      <c r="J30" s="52"/>
      <c r="K30" s="35"/>
      <c r="L30" s="3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>
      <c r="A31" s="40">
        <v>29</v>
      </c>
      <c r="B31" s="44">
        <f>'Ａ 入力シート　1人～100人'!E48</f>
        <v>0</v>
      </c>
      <c r="C31" s="44" t="str">
        <f>'Ａ 入力シート　1人～100人'!F48</f>
        <v/>
      </c>
      <c r="D31" s="35"/>
      <c r="E31" s="35"/>
      <c r="F31" s="35"/>
      <c r="G31" s="35"/>
      <c r="H31" s="52"/>
      <c r="I31" s="52"/>
      <c r="J31" s="52"/>
      <c r="K31" s="35"/>
      <c r="L31" s="3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>
      <c r="A32" s="40">
        <v>30</v>
      </c>
      <c r="B32" s="44">
        <f>'Ａ 入力シート　1人～100人'!E49</f>
        <v>0</v>
      </c>
      <c r="C32" s="44" t="str">
        <f>'Ａ 入力シート　1人～100人'!F49</f>
        <v/>
      </c>
      <c r="D32" s="35"/>
      <c r="E32" s="35"/>
      <c r="F32" s="35"/>
      <c r="G32" s="35"/>
      <c r="H32" s="52"/>
      <c r="I32" s="52"/>
      <c r="J32" s="52"/>
      <c r="K32" s="35"/>
      <c r="L32" s="3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>
      <c r="A33" s="40">
        <v>31</v>
      </c>
      <c r="B33" s="44">
        <f>'Ａ 入力シート　1人～100人'!E50</f>
        <v>0</v>
      </c>
      <c r="C33" s="44" t="str">
        <f>'Ａ 入力シート　1人～100人'!F50</f>
        <v/>
      </c>
      <c r="D33" s="35"/>
      <c r="E33" s="35"/>
      <c r="F33" s="35"/>
      <c r="G33" s="35"/>
      <c r="H33" s="52"/>
      <c r="I33" s="52"/>
      <c r="J33" s="52"/>
      <c r="K33" s="35"/>
      <c r="L33" s="3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>
      <c r="A34" s="40">
        <v>32</v>
      </c>
      <c r="B34" s="44">
        <f>'Ａ 入力シート　1人～100人'!E51</f>
        <v>0</v>
      </c>
      <c r="C34" s="44" t="str">
        <f>'Ａ 入力シート　1人～100人'!F51</f>
        <v/>
      </c>
      <c r="D34" s="35"/>
      <c r="E34" s="35"/>
      <c r="F34" s="35"/>
      <c r="G34" s="35"/>
      <c r="H34" s="52"/>
      <c r="I34" s="52"/>
      <c r="J34" s="52"/>
      <c r="K34" s="35"/>
      <c r="L34" s="3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>
      <c r="A35" s="40">
        <v>33</v>
      </c>
      <c r="B35" s="44">
        <f>'Ａ 入力シート　1人～100人'!E52</f>
        <v>0</v>
      </c>
      <c r="C35" s="44" t="str">
        <f>'Ａ 入力シート　1人～100人'!F52</f>
        <v/>
      </c>
      <c r="D35" s="35"/>
      <c r="E35" s="35"/>
      <c r="F35" s="35"/>
      <c r="G35" s="35"/>
      <c r="H35" s="52"/>
      <c r="I35" s="52"/>
      <c r="J35" s="52"/>
      <c r="K35" s="35"/>
      <c r="L35" s="3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>
      <c r="A36" s="40">
        <v>34</v>
      </c>
      <c r="B36" s="44">
        <f>'Ａ 入力シート　1人～100人'!E53</f>
        <v>0</v>
      </c>
      <c r="C36" s="44" t="str">
        <f>'Ａ 入力シート　1人～100人'!F53</f>
        <v/>
      </c>
      <c r="D36" s="35"/>
      <c r="E36" s="35"/>
      <c r="F36" s="35"/>
      <c r="G36" s="35"/>
      <c r="H36" s="52"/>
      <c r="I36" s="52"/>
      <c r="J36" s="52"/>
      <c r="K36" s="35"/>
      <c r="L36" s="3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>
      <c r="A37" s="40">
        <v>35</v>
      </c>
      <c r="B37" s="44">
        <f>'Ａ 入力シート　1人～100人'!E54</f>
        <v>0</v>
      </c>
      <c r="C37" s="44" t="str">
        <f>'Ａ 入力シート　1人～100人'!F54</f>
        <v/>
      </c>
      <c r="D37" s="35"/>
      <c r="E37" s="35"/>
      <c r="F37" s="35"/>
      <c r="G37" s="35"/>
      <c r="H37" s="52"/>
      <c r="I37" s="52"/>
      <c r="J37" s="52"/>
      <c r="K37" s="35"/>
      <c r="L37" s="3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>
      <c r="A38" s="40">
        <v>36</v>
      </c>
      <c r="B38" s="44">
        <f>'Ａ 入力シート　1人～100人'!E55</f>
        <v>0</v>
      </c>
      <c r="C38" s="44" t="str">
        <f>'Ａ 入力シート　1人～100人'!F55</f>
        <v/>
      </c>
      <c r="D38" s="35"/>
      <c r="E38" s="35"/>
      <c r="F38" s="35"/>
      <c r="G38" s="35"/>
      <c r="H38" s="52"/>
      <c r="I38" s="52"/>
      <c r="J38" s="52"/>
      <c r="K38" s="35"/>
      <c r="L38" s="3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>
      <c r="A39" s="40">
        <v>37</v>
      </c>
      <c r="B39" s="44">
        <f>'Ａ 入力シート　1人～100人'!E56</f>
        <v>0</v>
      </c>
      <c r="C39" s="44" t="str">
        <f>'Ａ 入力シート　1人～100人'!F56</f>
        <v/>
      </c>
      <c r="D39" s="35"/>
      <c r="E39" s="35"/>
      <c r="F39" s="35"/>
      <c r="G39" s="35"/>
      <c r="H39" s="52"/>
      <c r="I39" s="52"/>
      <c r="J39" s="52"/>
      <c r="K39" s="35"/>
      <c r="L39" s="3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>
      <c r="A40" s="40">
        <v>38</v>
      </c>
      <c r="B40" s="44">
        <f>'Ａ 入力シート　1人～100人'!E57</f>
        <v>0</v>
      </c>
      <c r="C40" s="44" t="str">
        <f>'Ａ 入力シート　1人～100人'!F57</f>
        <v/>
      </c>
      <c r="D40" s="35"/>
      <c r="E40" s="35"/>
      <c r="F40" s="35"/>
      <c r="G40" s="35"/>
      <c r="H40" s="52"/>
      <c r="I40" s="52"/>
      <c r="J40" s="52"/>
      <c r="K40" s="35"/>
      <c r="L40" s="3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>
      <c r="A41" s="40">
        <v>39</v>
      </c>
      <c r="B41" s="44">
        <f>'Ａ 入力シート　1人～100人'!E58</f>
        <v>0</v>
      </c>
      <c r="C41" s="44" t="str">
        <f>'Ａ 入力シート　1人～100人'!F58</f>
        <v/>
      </c>
      <c r="D41" s="35"/>
      <c r="E41" s="35"/>
      <c r="F41" s="35"/>
      <c r="G41" s="35"/>
      <c r="H41" s="52"/>
      <c r="I41" s="52"/>
      <c r="J41" s="52"/>
      <c r="K41" s="35"/>
      <c r="L41" s="3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>
      <c r="A42" s="40">
        <v>40</v>
      </c>
      <c r="B42" s="44">
        <f>'Ａ 入力シート　1人～100人'!E59</f>
        <v>0</v>
      </c>
      <c r="C42" s="44" t="str">
        <f>'Ａ 入力シート　1人～100人'!F59</f>
        <v/>
      </c>
      <c r="D42" s="35"/>
      <c r="E42" s="35"/>
      <c r="F42" s="35"/>
      <c r="G42" s="35"/>
      <c r="H42" s="52"/>
      <c r="I42" s="52"/>
      <c r="J42" s="52"/>
      <c r="K42" s="35"/>
      <c r="L42" s="3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>
      <c r="A43" s="40">
        <v>41</v>
      </c>
      <c r="B43" s="44">
        <f>'Ａ 入力シート　1人～100人'!E60</f>
        <v>0</v>
      </c>
      <c r="C43" s="44" t="str">
        <f>'Ａ 入力シート　1人～100人'!F60</f>
        <v/>
      </c>
      <c r="D43" s="35"/>
      <c r="E43" s="35"/>
      <c r="F43" s="35"/>
      <c r="G43" s="35"/>
      <c r="H43" s="52"/>
      <c r="I43" s="52"/>
      <c r="J43" s="52"/>
      <c r="K43" s="35"/>
      <c r="L43" s="3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>
      <c r="A44" s="40">
        <v>42</v>
      </c>
      <c r="B44" s="44">
        <f>'Ａ 入力シート　1人～100人'!E61</f>
        <v>0</v>
      </c>
      <c r="C44" s="44" t="str">
        <f>'Ａ 入力シート　1人～100人'!F61</f>
        <v/>
      </c>
      <c r="D44" s="35"/>
      <c r="E44" s="35"/>
      <c r="F44" s="35"/>
      <c r="G44" s="35"/>
      <c r="H44" s="52"/>
      <c r="I44" s="52"/>
      <c r="J44" s="52"/>
      <c r="K44" s="35"/>
      <c r="L44" s="3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>
      <c r="A45" s="40">
        <v>43</v>
      </c>
      <c r="B45" s="44">
        <f>'Ａ 入力シート　1人～100人'!E62</f>
        <v>0</v>
      </c>
      <c r="C45" s="44" t="str">
        <f>'Ａ 入力シート　1人～100人'!F62</f>
        <v/>
      </c>
      <c r="D45" s="35"/>
      <c r="E45" s="35"/>
      <c r="F45" s="35"/>
      <c r="G45" s="35"/>
      <c r="H45" s="52"/>
      <c r="I45" s="52"/>
      <c r="J45" s="52"/>
      <c r="K45" s="35"/>
      <c r="L45" s="3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>
      <c r="A46" s="40">
        <v>44</v>
      </c>
      <c r="B46" s="44">
        <f>'Ａ 入力シート　1人～100人'!E63</f>
        <v>0</v>
      </c>
      <c r="C46" s="44" t="str">
        <f>'Ａ 入力シート　1人～100人'!F63</f>
        <v/>
      </c>
      <c r="D46" s="35"/>
      <c r="E46" s="35"/>
      <c r="F46" s="35"/>
      <c r="G46" s="35"/>
      <c r="H46" s="52"/>
      <c r="I46" s="52"/>
      <c r="J46" s="52"/>
      <c r="K46" s="35"/>
      <c r="L46" s="3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>
      <c r="A47" s="40">
        <v>45</v>
      </c>
      <c r="B47" s="44">
        <f>'Ａ 入力シート　1人～100人'!E64</f>
        <v>0</v>
      </c>
      <c r="C47" s="44" t="str">
        <f>'Ａ 入力シート　1人～100人'!F64</f>
        <v/>
      </c>
      <c r="D47" s="35"/>
      <c r="E47" s="35"/>
      <c r="F47" s="35"/>
      <c r="G47" s="35"/>
      <c r="H47" s="52"/>
      <c r="I47" s="52"/>
      <c r="J47" s="52"/>
      <c r="K47" s="35"/>
      <c r="L47" s="3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>
      <c r="A48" s="40">
        <v>46</v>
      </c>
      <c r="B48" s="44">
        <f>'Ａ 入力シート　1人～100人'!E65</f>
        <v>0</v>
      </c>
      <c r="C48" s="44" t="str">
        <f>'Ａ 入力シート　1人～100人'!F65</f>
        <v/>
      </c>
      <c r="D48" s="35"/>
      <c r="E48" s="35"/>
      <c r="F48" s="35"/>
      <c r="G48" s="35"/>
      <c r="H48" s="52"/>
      <c r="I48" s="52"/>
      <c r="J48" s="52"/>
      <c r="K48" s="35"/>
      <c r="L48" s="3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>
      <c r="A49" s="40">
        <v>47</v>
      </c>
      <c r="B49" s="44">
        <f>'Ａ 入力シート　1人～100人'!E66</f>
        <v>0</v>
      </c>
      <c r="C49" s="44" t="str">
        <f>'Ａ 入力シート　1人～100人'!F66</f>
        <v/>
      </c>
      <c r="D49" s="35"/>
      <c r="E49" s="35"/>
      <c r="F49" s="35"/>
      <c r="G49" s="35"/>
      <c r="H49" s="52"/>
      <c r="I49" s="52"/>
      <c r="J49" s="52"/>
      <c r="K49" s="35"/>
      <c r="L49" s="3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>
      <c r="A50" s="40">
        <v>48</v>
      </c>
      <c r="B50" s="44">
        <f>'Ａ 入力シート　1人～100人'!E67</f>
        <v>0</v>
      </c>
      <c r="C50" s="44" t="str">
        <f>'Ａ 入力シート　1人～100人'!F67</f>
        <v/>
      </c>
      <c r="D50" s="35"/>
      <c r="E50" s="35"/>
      <c r="F50" s="35"/>
      <c r="G50" s="35"/>
      <c r="H50" s="52"/>
      <c r="I50" s="52"/>
      <c r="J50" s="52"/>
      <c r="K50" s="35"/>
      <c r="L50" s="3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>
      <c r="A51" s="40">
        <v>49</v>
      </c>
      <c r="B51" s="44">
        <f>'Ａ 入力シート　1人～100人'!E68</f>
        <v>0</v>
      </c>
      <c r="C51" s="44" t="str">
        <f>'Ａ 入力シート　1人～100人'!F68</f>
        <v/>
      </c>
      <c r="D51" s="35"/>
      <c r="E51" s="35"/>
      <c r="F51" s="35"/>
      <c r="G51" s="35"/>
      <c r="H51" s="52"/>
      <c r="I51" s="52"/>
      <c r="J51" s="52"/>
      <c r="K51" s="35"/>
      <c r="L51" s="3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>
      <c r="A52" s="40">
        <v>50</v>
      </c>
      <c r="B52" s="44">
        <f>'Ａ 入力シート　1人～100人'!E69</f>
        <v>0</v>
      </c>
      <c r="C52" s="44" t="str">
        <f>'Ａ 入力シート　1人～100人'!F69</f>
        <v/>
      </c>
      <c r="D52" s="35"/>
      <c r="E52" s="35"/>
      <c r="F52" s="35"/>
      <c r="G52" s="35"/>
      <c r="H52" s="52"/>
      <c r="I52" s="52"/>
      <c r="J52" s="52"/>
      <c r="K52" s="35"/>
      <c r="L52" s="3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>
      <c r="A53" s="40">
        <v>51</v>
      </c>
      <c r="B53" s="44">
        <f>'Ａ 入力シート　1人～100人'!E70</f>
        <v>0</v>
      </c>
      <c r="C53" s="44" t="str">
        <f>'Ａ 入力シート　1人～100人'!F70</f>
        <v/>
      </c>
      <c r="D53" s="35"/>
      <c r="E53" s="35"/>
      <c r="F53" s="35"/>
      <c r="G53" s="35"/>
      <c r="H53" s="52"/>
      <c r="I53" s="52"/>
      <c r="J53" s="52"/>
      <c r="K53" s="35"/>
      <c r="L53" s="3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>
      <c r="A54" s="40">
        <v>52</v>
      </c>
      <c r="B54" s="44">
        <f>'Ａ 入力シート　1人～100人'!E71</f>
        <v>0</v>
      </c>
      <c r="C54" s="44" t="str">
        <f>'Ａ 入力シート　1人～100人'!F71</f>
        <v/>
      </c>
      <c r="D54" s="35"/>
      <c r="E54" s="35"/>
      <c r="F54" s="35"/>
      <c r="G54" s="35"/>
      <c r="H54" s="52"/>
      <c r="I54" s="52"/>
      <c r="J54" s="52"/>
      <c r="K54" s="35"/>
      <c r="L54" s="3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>
      <c r="A55" s="40">
        <v>53</v>
      </c>
      <c r="B55" s="44">
        <f>'Ａ 入力シート　1人～100人'!E72</f>
        <v>0</v>
      </c>
      <c r="C55" s="44" t="str">
        <f>'Ａ 入力シート　1人～100人'!F72</f>
        <v/>
      </c>
      <c r="D55" s="35"/>
      <c r="E55" s="35"/>
      <c r="F55" s="35"/>
      <c r="G55" s="35"/>
      <c r="H55" s="52"/>
      <c r="I55" s="52"/>
      <c r="J55" s="52"/>
      <c r="K55" s="35"/>
      <c r="L55" s="3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>
      <c r="A56" s="40">
        <v>54</v>
      </c>
      <c r="B56" s="44">
        <f>'Ａ 入力シート　1人～100人'!E73</f>
        <v>0</v>
      </c>
      <c r="C56" s="44" t="str">
        <f>'Ａ 入力シート　1人～100人'!F73</f>
        <v/>
      </c>
      <c r="D56" s="35"/>
      <c r="E56" s="35"/>
      <c r="F56" s="35"/>
      <c r="G56" s="35"/>
      <c r="H56" s="52"/>
      <c r="I56" s="52"/>
      <c r="J56" s="52"/>
      <c r="K56" s="35"/>
      <c r="L56" s="3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>
      <c r="A57" s="40">
        <v>55</v>
      </c>
      <c r="B57" s="44">
        <f>'Ａ 入力シート　1人～100人'!E74</f>
        <v>0</v>
      </c>
      <c r="C57" s="44" t="str">
        <f>'Ａ 入力シート　1人～100人'!F74</f>
        <v/>
      </c>
      <c r="D57" s="35"/>
      <c r="E57" s="35"/>
      <c r="F57" s="35"/>
      <c r="G57" s="35"/>
      <c r="H57" s="52"/>
      <c r="I57" s="52"/>
      <c r="J57" s="52"/>
      <c r="K57" s="35"/>
      <c r="L57" s="3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>
      <c r="A58" s="40">
        <v>56</v>
      </c>
      <c r="B58" s="44">
        <f>'Ａ 入力シート　1人～100人'!E75</f>
        <v>0</v>
      </c>
      <c r="C58" s="44" t="str">
        <f>'Ａ 入力シート　1人～100人'!F75</f>
        <v/>
      </c>
      <c r="D58" s="35"/>
      <c r="E58" s="35"/>
      <c r="F58" s="35"/>
      <c r="G58" s="35"/>
      <c r="H58" s="52"/>
      <c r="I58" s="52"/>
      <c r="J58" s="52"/>
      <c r="K58" s="35"/>
      <c r="L58" s="3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>
      <c r="A59" s="40">
        <v>57</v>
      </c>
      <c r="B59" s="44">
        <f>'Ａ 入力シート　1人～100人'!E76</f>
        <v>0</v>
      </c>
      <c r="C59" s="44" t="str">
        <f>'Ａ 入力シート　1人～100人'!F76</f>
        <v/>
      </c>
      <c r="D59" s="35"/>
      <c r="E59" s="35"/>
      <c r="F59" s="35"/>
      <c r="G59" s="35"/>
      <c r="H59" s="52"/>
      <c r="I59" s="52"/>
      <c r="J59" s="52"/>
      <c r="K59" s="35"/>
      <c r="L59" s="3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>
      <c r="A60" s="40">
        <v>58</v>
      </c>
      <c r="B60" s="44">
        <f>'Ａ 入力シート　1人～100人'!E77</f>
        <v>0</v>
      </c>
      <c r="C60" s="44" t="str">
        <f>'Ａ 入力シート　1人～100人'!F77</f>
        <v/>
      </c>
      <c r="D60" s="35"/>
      <c r="E60" s="35"/>
      <c r="F60" s="35"/>
      <c r="G60" s="35"/>
      <c r="H60" s="52"/>
      <c r="I60" s="52"/>
      <c r="J60" s="52"/>
      <c r="K60" s="35"/>
      <c r="L60" s="3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>
      <c r="A61" s="40">
        <v>59</v>
      </c>
      <c r="B61" s="44">
        <f>'Ａ 入力シート　1人～100人'!E78</f>
        <v>0</v>
      </c>
      <c r="C61" s="44" t="str">
        <f>'Ａ 入力シート　1人～100人'!F78</f>
        <v/>
      </c>
      <c r="D61" s="35"/>
      <c r="E61" s="35"/>
      <c r="F61" s="35"/>
      <c r="G61" s="35"/>
      <c r="H61" s="52"/>
      <c r="I61" s="52"/>
      <c r="J61" s="52"/>
      <c r="K61" s="35"/>
      <c r="L61" s="3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>
      <c r="A62" s="40">
        <v>60</v>
      </c>
      <c r="B62" s="44">
        <f>'Ａ 入力シート　1人～100人'!E79</f>
        <v>0</v>
      </c>
      <c r="C62" s="44" t="str">
        <f>'Ａ 入力シート　1人～100人'!F79</f>
        <v/>
      </c>
      <c r="D62" s="35"/>
      <c r="E62" s="35"/>
      <c r="F62" s="35"/>
      <c r="G62" s="35"/>
      <c r="H62" s="52"/>
      <c r="I62" s="52"/>
      <c r="J62" s="52"/>
      <c r="K62" s="35"/>
      <c r="L62" s="3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>
      <c r="A63" s="40">
        <v>61</v>
      </c>
      <c r="B63" s="44">
        <f>'Ａ 入力シート　1人～100人'!E80</f>
        <v>0</v>
      </c>
      <c r="C63" s="44" t="str">
        <f>'Ａ 入力シート　1人～100人'!F80</f>
        <v/>
      </c>
      <c r="D63" s="35"/>
      <c r="E63" s="35"/>
      <c r="F63" s="35"/>
      <c r="G63" s="35"/>
      <c r="H63" s="52"/>
      <c r="I63" s="52"/>
      <c r="J63" s="52"/>
      <c r="K63" s="35"/>
      <c r="L63" s="3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>
      <c r="A64" s="40">
        <v>62</v>
      </c>
      <c r="B64" s="44">
        <f>'Ａ 入力シート　1人～100人'!E81</f>
        <v>0</v>
      </c>
      <c r="C64" s="44" t="str">
        <f>'Ａ 入力シート　1人～100人'!F81</f>
        <v/>
      </c>
      <c r="D64" s="35"/>
      <c r="E64" s="35"/>
      <c r="F64" s="35"/>
      <c r="G64" s="35"/>
      <c r="H64" s="52"/>
      <c r="I64" s="52"/>
      <c r="J64" s="52"/>
      <c r="K64" s="35"/>
      <c r="L64" s="3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>
      <c r="A65" s="40">
        <v>63</v>
      </c>
      <c r="B65" s="44">
        <f>'Ａ 入力シート　1人～100人'!E82</f>
        <v>0</v>
      </c>
      <c r="C65" s="44" t="str">
        <f>'Ａ 入力シート　1人～100人'!F82</f>
        <v/>
      </c>
      <c r="D65" s="35"/>
      <c r="E65" s="35"/>
      <c r="F65" s="35"/>
      <c r="G65" s="35"/>
      <c r="H65" s="52"/>
      <c r="I65" s="52"/>
      <c r="J65" s="52"/>
      <c r="K65" s="35"/>
      <c r="L65" s="3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>
      <c r="A66" s="40">
        <v>64</v>
      </c>
      <c r="B66" s="44">
        <f>'Ａ 入力シート　1人～100人'!E83</f>
        <v>0</v>
      </c>
      <c r="C66" s="44" t="str">
        <f>'Ａ 入力シート　1人～100人'!F83</f>
        <v/>
      </c>
      <c r="D66" s="35"/>
      <c r="E66" s="35"/>
      <c r="F66" s="35"/>
      <c r="G66" s="35"/>
      <c r="H66" s="52"/>
      <c r="I66" s="52"/>
      <c r="J66" s="52"/>
      <c r="K66" s="35"/>
      <c r="L66" s="3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>
      <c r="A67" s="40">
        <v>65</v>
      </c>
      <c r="B67" s="44">
        <f>'Ａ 入力シート　1人～100人'!E84</f>
        <v>0</v>
      </c>
      <c r="C67" s="44" t="str">
        <f>'Ａ 入力シート　1人～100人'!F84</f>
        <v/>
      </c>
      <c r="D67" s="35"/>
      <c r="E67" s="35"/>
      <c r="F67" s="35"/>
      <c r="G67" s="35"/>
      <c r="H67" s="52"/>
      <c r="I67" s="52"/>
      <c r="J67" s="52"/>
      <c r="K67" s="35"/>
      <c r="L67" s="3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>
      <c r="A68" s="40">
        <v>66</v>
      </c>
      <c r="B68" s="44">
        <f>'Ａ 入力シート　1人～100人'!E85</f>
        <v>0</v>
      </c>
      <c r="C68" s="44" t="str">
        <f>'Ａ 入力シート　1人～100人'!F85</f>
        <v/>
      </c>
      <c r="D68" s="35"/>
      <c r="E68" s="35"/>
      <c r="F68" s="35"/>
      <c r="G68" s="35"/>
      <c r="H68" s="52"/>
      <c r="I68" s="52"/>
      <c r="J68" s="52"/>
      <c r="K68" s="35"/>
      <c r="L68" s="3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>
      <c r="A69" s="40">
        <v>67</v>
      </c>
      <c r="B69" s="44">
        <f>'Ａ 入力シート　1人～100人'!E86</f>
        <v>0</v>
      </c>
      <c r="C69" s="44" t="str">
        <f>'Ａ 入力シート　1人～100人'!F86</f>
        <v/>
      </c>
      <c r="D69" s="35"/>
      <c r="E69" s="35"/>
      <c r="F69" s="35"/>
      <c r="G69" s="35"/>
      <c r="H69" s="52"/>
      <c r="I69" s="52"/>
      <c r="J69" s="52"/>
      <c r="K69" s="35"/>
      <c r="L69" s="3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>
      <c r="A70" s="40">
        <v>68</v>
      </c>
      <c r="B70" s="44">
        <f>'Ａ 入力シート　1人～100人'!E87</f>
        <v>0</v>
      </c>
      <c r="C70" s="44" t="str">
        <f>'Ａ 入力シート　1人～100人'!F87</f>
        <v/>
      </c>
      <c r="D70" s="35"/>
      <c r="E70" s="35"/>
      <c r="F70" s="35"/>
      <c r="G70" s="35"/>
      <c r="H70" s="52"/>
      <c r="I70" s="52"/>
      <c r="J70" s="52"/>
      <c r="K70" s="35"/>
      <c r="L70" s="3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>
      <c r="A71" s="40">
        <v>69</v>
      </c>
      <c r="B71" s="44">
        <f>'Ａ 入力シート　1人～100人'!E88</f>
        <v>0</v>
      </c>
      <c r="C71" s="44" t="str">
        <f>'Ａ 入力シート　1人～100人'!F88</f>
        <v/>
      </c>
      <c r="D71" s="35"/>
      <c r="E71" s="35"/>
      <c r="F71" s="35"/>
      <c r="G71" s="35"/>
      <c r="H71" s="52"/>
      <c r="I71" s="52"/>
      <c r="J71" s="52"/>
      <c r="K71" s="35"/>
      <c r="L71" s="3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>
      <c r="A72" s="40">
        <v>70</v>
      </c>
      <c r="B72" s="44">
        <f>'Ａ 入力シート　1人～100人'!E89</f>
        <v>0</v>
      </c>
      <c r="C72" s="44" t="str">
        <f>'Ａ 入力シート　1人～100人'!F89</f>
        <v/>
      </c>
      <c r="D72" s="35"/>
      <c r="E72" s="35"/>
      <c r="F72" s="35"/>
      <c r="G72" s="35"/>
      <c r="H72" s="52"/>
      <c r="I72" s="52"/>
      <c r="J72" s="52"/>
      <c r="K72" s="35"/>
      <c r="L72" s="3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>
      <c r="A73" s="40">
        <v>71</v>
      </c>
      <c r="B73" s="44">
        <f>'Ａ 入力シート　1人～100人'!E90</f>
        <v>0</v>
      </c>
      <c r="C73" s="44" t="str">
        <f>'Ａ 入力シート　1人～100人'!F90</f>
        <v/>
      </c>
      <c r="D73" s="35"/>
      <c r="E73" s="35"/>
      <c r="F73" s="35"/>
      <c r="G73" s="35"/>
      <c r="H73" s="52"/>
      <c r="I73" s="52"/>
      <c r="J73" s="52"/>
      <c r="K73" s="35"/>
      <c r="L73" s="3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>
      <c r="A74" s="40">
        <v>72</v>
      </c>
      <c r="B74" s="44">
        <f>'Ａ 入力シート　1人～100人'!E91</f>
        <v>0</v>
      </c>
      <c r="C74" s="44" t="str">
        <f>'Ａ 入力シート　1人～100人'!F91</f>
        <v/>
      </c>
      <c r="D74" s="35"/>
      <c r="E74" s="35"/>
      <c r="F74" s="35"/>
      <c r="G74" s="35"/>
      <c r="H74" s="52"/>
      <c r="I74" s="52"/>
      <c r="J74" s="52"/>
      <c r="K74" s="35"/>
      <c r="L74" s="3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>
      <c r="A75" s="40">
        <v>73</v>
      </c>
      <c r="B75" s="44">
        <f>'Ａ 入力シート　1人～100人'!E92</f>
        <v>0</v>
      </c>
      <c r="C75" s="44" t="str">
        <f>'Ａ 入力シート　1人～100人'!F92</f>
        <v/>
      </c>
      <c r="D75" s="35"/>
      <c r="E75" s="35"/>
      <c r="F75" s="35"/>
      <c r="G75" s="35"/>
      <c r="H75" s="52"/>
      <c r="I75" s="52"/>
      <c r="J75" s="52"/>
      <c r="K75" s="35"/>
      <c r="L75" s="3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>
      <c r="A76" s="40">
        <v>74</v>
      </c>
      <c r="B76" s="44">
        <f>'Ａ 入力シート　1人～100人'!E93</f>
        <v>0</v>
      </c>
      <c r="C76" s="44" t="str">
        <f>'Ａ 入力シート　1人～100人'!F93</f>
        <v/>
      </c>
      <c r="D76" s="35"/>
      <c r="E76" s="35"/>
      <c r="F76" s="35"/>
      <c r="G76" s="35"/>
      <c r="H76" s="52"/>
      <c r="I76" s="52"/>
      <c r="J76" s="52"/>
      <c r="K76" s="35"/>
      <c r="L76" s="3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>
      <c r="A77" s="40">
        <v>75</v>
      </c>
      <c r="B77" s="44">
        <f>'Ａ 入力シート　1人～100人'!E94</f>
        <v>0</v>
      </c>
      <c r="C77" s="44" t="str">
        <f>'Ａ 入力シート　1人～100人'!F94</f>
        <v/>
      </c>
      <c r="D77" s="35"/>
      <c r="E77" s="35"/>
      <c r="F77" s="35"/>
      <c r="G77" s="35"/>
      <c r="H77" s="52"/>
      <c r="I77" s="52"/>
      <c r="J77" s="52"/>
      <c r="K77" s="35"/>
      <c r="L77" s="3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>
      <c r="A78" s="40">
        <v>76</v>
      </c>
      <c r="B78" s="44">
        <f>'Ａ 入力シート　1人～100人'!E95</f>
        <v>0</v>
      </c>
      <c r="C78" s="44" t="str">
        <f>'Ａ 入力シート　1人～100人'!F95</f>
        <v/>
      </c>
      <c r="D78" s="35"/>
      <c r="E78" s="35"/>
      <c r="F78" s="35"/>
      <c r="G78" s="35"/>
      <c r="H78" s="52"/>
      <c r="I78" s="52"/>
      <c r="J78" s="52"/>
      <c r="K78" s="35"/>
      <c r="L78" s="3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>
      <c r="A79" s="40">
        <v>77</v>
      </c>
      <c r="B79" s="44">
        <f>'Ａ 入力シート　1人～100人'!E96</f>
        <v>0</v>
      </c>
      <c r="C79" s="44" t="str">
        <f>'Ａ 入力シート　1人～100人'!F96</f>
        <v/>
      </c>
      <c r="D79" s="35"/>
      <c r="E79" s="35"/>
      <c r="F79" s="35"/>
      <c r="G79" s="35"/>
      <c r="H79" s="52"/>
      <c r="I79" s="52"/>
      <c r="J79" s="52"/>
      <c r="K79" s="35"/>
      <c r="L79" s="3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>
      <c r="A80" s="40">
        <v>78</v>
      </c>
      <c r="B80" s="44">
        <f>'Ａ 入力シート　1人～100人'!E97</f>
        <v>0</v>
      </c>
      <c r="C80" s="44" t="str">
        <f>'Ａ 入力シート　1人～100人'!F97</f>
        <v/>
      </c>
      <c r="D80" s="35"/>
      <c r="E80" s="35"/>
      <c r="F80" s="35"/>
      <c r="G80" s="35"/>
      <c r="H80" s="52"/>
      <c r="I80" s="52"/>
      <c r="J80" s="52"/>
      <c r="K80" s="35"/>
      <c r="L80" s="3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>
      <c r="A81" s="40">
        <v>79</v>
      </c>
      <c r="B81" s="44">
        <f>'Ａ 入力シート　1人～100人'!E98</f>
        <v>0</v>
      </c>
      <c r="C81" s="44" t="str">
        <f>'Ａ 入力シート　1人～100人'!F98</f>
        <v/>
      </c>
      <c r="D81" s="35"/>
      <c r="E81" s="35"/>
      <c r="F81" s="35"/>
      <c r="G81" s="35"/>
      <c r="H81" s="52"/>
      <c r="I81" s="52"/>
      <c r="J81" s="52"/>
      <c r="K81" s="35"/>
      <c r="L81" s="3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>
      <c r="A82" s="40">
        <v>80</v>
      </c>
      <c r="B82" s="44">
        <f>'Ａ 入力シート　1人～100人'!E99</f>
        <v>0</v>
      </c>
      <c r="C82" s="44" t="str">
        <f>'Ａ 入力シート　1人～100人'!F99</f>
        <v/>
      </c>
      <c r="D82" s="35"/>
      <c r="E82" s="35"/>
      <c r="F82" s="35"/>
      <c r="G82" s="35"/>
      <c r="H82" s="52"/>
      <c r="I82" s="52"/>
      <c r="J82" s="52"/>
      <c r="K82" s="35"/>
      <c r="L82" s="3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>
      <c r="A83" s="40">
        <v>81</v>
      </c>
      <c r="B83" s="44">
        <f>'Ａ 入力シート　1人～100人'!E100</f>
        <v>0</v>
      </c>
      <c r="C83" s="44" t="str">
        <f>'Ａ 入力シート　1人～100人'!F100</f>
        <v/>
      </c>
      <c r="D83" s="35"/>
      <c r="E83" s="35"/>
      <c r="F83" s="35"/>
      <c r="G83" s="35"/>
      <c r="H83" s="52"/>
      <c r="I83" s="52"/>
      <c r="J83" s="52"/>
      <c r="K83" s="35"/>
      <c r="L83" s="3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>
      <c r="A84" s="40">
        <v>82</v>
      </c>
      <c r="B84" s="44">
        <f>'Ａ 入力シート　1人～100人'!E101</f>
        <v>0</v>
      </c>
      <c r="C84" s="44" t="str">
        <f>'Ａ 入力シート　1人～100人'!F101</f>
        <v/>
      </c>
      <c r="D84" s="35"/>
      <c r="E84" s="35"/>
      <c r="F84" s="35"/>
      <c r="G84" s="35"/>
      <c r="H84" s="52"/>
      <c r="I84" s="52"/>
      <c r="J84" s="52"/>
      <c r="K84" s="35"/>
      <c r="L84" s="3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>
      <c r="A85" s="40">
        <v>83</v>
      </c>
      <c r="B85" s="44">
        <f>'Ａ 入力シート　1人～100人'!E102</f>
        <v>0</v>
      </c>
      <c r="C85" s="44" t="str">
        <f>'Ａ 入力シート　1人～100人'!F102</f>
        <v/>
      </c>
      <c r="D85" s="35"/>
      <c r="E85" s="35"/>
      <c r="F85" s="35"/>
      <c r="G85" s="35"/>
      <c r="H85" s="52"/>
      <c r="I85" s="52"/>
      <c r="J85" s="52"/>
      <c r="K85" s="35"/>
      <c r="L85" s="3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>
      <c r="A86" s="40">
        <v>84</v>
      </c>
      <c r="B86" s="44">
        <f>'Ａ 入力シート　1人～100人'!E103</f>
        <v>0</v>
      </c>
      <c r="C86" s="44" t="str">
        <f>'Ａ 入力シート　1人～100人'!F103</f>
        <v/>
      </c>
      <c r="D86" s="35"/>
      <c r="E86" s="35"/>
      <c r="F86" s="35"/>
      <c r="G86" s="35"/>
      <c r="H86" s="52"/>
      <c r="I86" s="52"/>
      <c r="J86" s="52"/>
      <c r="K86" s="35"/>
      <c r="L86" s="3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>
      <c r="A87" s="40">
        <v>85</v>
      </c>
      <c r="B87" s="44">
        <f>'Ａ 入力シート　1人～100人'!E104</f>
        <v>0</v>
      </c>
      <c r="C87" s="44" t="str">
        <f>'Ａ 入力シート　1人～100人'!F104</f>
        <v/>
      </c>
      <c r="D87" s="35"/>
      <c r="E87" s="35"/>
      <c r="F87" s="35"/>
      <c r="G87" s="35"/>
      <c r="H87" s="52"/>
      <c r="I87" s="52"/>
      <c r="J87" s="52"/>
      <c r="K87" s="35"/>
      <c r="L87" s="3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>
      <c r="A88" s="40">
        <v>86</v>
      </c>
      <c r="B88" s="44">
        <f>'Ａ 入力シート　1人～100人'!E105</f>
        <v>0</v>
      </c>
      <c r="C88" s="44" t="str">
        <f>'Ａ 入力シート　1人～100人'!F105</f>
        <v/>
      </c>
      <c r="D88" s="35"/>
      <c r="E88" s="35"/>
      <c r="F88" s="35"/>
      <c r="G88" s="35"/>
      <c r="H88" s="52"/>
      <c r="I88" s="52"/>
      <c r="J88" s="52"/>
      <c r="K88" s="35"/>
      <c r="L88" s="3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>
      <c r="A89" s="40">
        <v>87</v>
      </c>
      <c r="B89" s="44">
        <f>'Ａ 入力シート　1人～100人'!E106</f>
        <v>0</v>
      </c>
      <c r="C89" s="44" t="str">
        <f>'Ａ 入力シート　1人～100人'!F106</f>
        <v/>
      </c>
      <c r="D89" s="35"/>
      <c r="E89" s="35"/>
      <c r="F89" s="35"/>
      <c r="G89" s="35"/>
      <c r="H89" s="52"/>
      <c r="I89" s="52"/>
      <c r="J89" s="52"/>
      <c r="K89" s="35"/>
      <c r="L89" s="3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>
      <c r="A90" s="40">
        <v>88</v>
      </c>
      <c r="B90" s="44">
        <f>'Ａ 入力シート　1人～100人'!E107</f>
        <v>0</v>
      </c>
      <c r="C90" s="44" t="str">
        <f>'Ａ 入力シート　1人～100人'!F107</f>
        <v/>
      </c>
      <c r="D90" s="35"/>
      <c r="E90" s="35"/>
      <c r="F90" s="35"/>
      <c r="G90" s="35"/>
      <c r="H90" s="52"/>
      <c r="I90" s="52"/>
      <c r="J90" s="52"/>
      <c r="K90" s="35"/>
      <c r="L90" s="3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>
      <c r="A91" s="40">
        <v>89</v>
      </c>
      <c r="B91" s="44">
        <f>'Ａ 入力シート　1人～100人'!E108</f>
        <v>0</v>
      </c>
      <c r="C91" s="44" t="str">
        <f>'Ａ 入力シート　1人～100人'!F108</f>
        <v/>
      </c>
      <c r="D91" s="35"/>
      <c r="E91" s="35"/>
      <c r="F91" s="35"/>
      <c r="G91" s="35"/>
      <c r="H91" s="52"/>
      <c r="I91" s="52"/>
      <c r="J91" s="52"/>
      <c r="K91" s="35"/>
      <c r="L91" s="3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>
      <c r="A92" s="40">
        <v>90</v>
      </c>
      <c r="B92" s="44">
        <f>'Ａ 入力シート　1人～100人'!E109</f>
        <v>0</v>
      </c>
      <c r="C92" s="44" t="str">
        <f>'Ａ 入力シート　1人～100人'!F109</f>
        <v/>
      </c>
      <c r="D92" s="35"/>
      <c r="E92" s="35"/>
      <c r="F92" s="35"/>
      <c r="G92" s="35"/>
      <c r="H92" s="52"/>
      <c r="I92" s="52"/>
      <c r="J92" s="52"/>
      <c r="K92" s="35"/>
      <c r="L92" s="3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>
      <c r="A93" s="40">
        <v>91</v>
      </c>
      <c r="B93" s="44">
        <f>'Ａ 入力シート　1人～100人'!E110</f>
        <v>0</v>
      </c>
      <c r="C93" s="44" t="str">
        <f>'Ａ 入力シート　1人～100人'!F110</f>
        <v/>
      </c>
      <c r="D93" s="35"/>
      <c r="E93" s="35"/>
      <c r="F93" s="35"/>
      <c r="G93" s="35"/>
      <c r="H93" s="52"/>
      <c r="I93" s="52"/>
      <c r="J93" s="52"/>
      <c r="K93" s="35"/>
      <c r="L93" s="3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>
      <c r="A94" s="40">
        <v>92</v>
      </c>
      <c r="B94" s="44">
        <f>'Ａ 入力シート　1人～100人'!E111</f>
        <v>0</v>
      </c>
      <c r="C94" s="44" t="str">
        <f>'Ａ 入力シート　1人～100人'!F111</f>
        <v/>
      </c>
      <c r="D94" s="35"/>
      <c r="E94" s="35"/>
      <c r="F94" s="35"/>
      <c r="G94" s="35"/>
      <c r="H94" s="52"/>
      <c r="I94" s="52"/>
      <c r="J94" s="52"/>
      <c r="K94" s="35"/>
      <c r="L94" s="3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>
      <c r="A95" s="40">
        <v>93</v>
      </c>
      <c r="B95" s="44">
        <f>'Ａ 入力シート　1人～100人'!E112</f>
        <v>0</v>
      </c>
      <c r="C95" s="44" t="str">
        <f>'Ａ 入力シート　1人～100人'!F112</f>
        <v/>
      </c>
      <c r="D95" s="35"/>
      <c r="E95" s="35"/>
      <c r="F95" s="35"/>
      <c r="G95" s="35"/>
      <c r="H95" s="52"/>
      <c r="I95" s="52"/>
      <c r="J95" s="52"/>
      <c r="K95" s="35"/>
      <c r="L95" s="3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>
      <c r="A96" s="40">
        <v>94</v>
      </c>
      <c r="B96" s="44">
        <f>'Ａ 入力シート　1人～100人'!E113</f>
        <v>0</v>
      </c>
      <c r="C96" s="44" t="str">
        <f>'Ａ 入力シート　1人～100人'!F113</f>
        <v/>
      </c>
      <c r="D96" s="35"/>
      <c r="E96" s="35"/>
      <c r="F96" s="35"/>
      <c r="G96" s="35"/>
      <c r="H96" s="52"/>
      <c r="I96" s="52"/>
      <c r="J96" s="52"/>
      <c r="K96" s="35"/>
      <c r="L96" s="3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>
      <c r="A97" s="40">
        <v>95</v>
      </c>
      <c r="B97" s="44">
        <f>'Ａ 入力シート　1人～100人'!E114</f>
        <v>0</v>
      </c>
      <c r="C97" s="44" t="str">
        <f>'Ａ 入力シート　1人～100人'!F114</f>
        <v/>
      </c>
      <c r="D97" s="35"/>
      <c r="E97" s="35"/>
      <c r="F97" s="35"/>
      <c r="G97" s="35"/>
      <c r="H97" s="52"/>
      <c r="I97" s="52"/>
      <c r="J97" s="52"/>
      <c r="K97" s="35"/>
      <c r="L97" s="3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>
      <c r="A98" s="40">
        <v>96</v>
      </c>
      <c r="B98" s="44">
        <f>'Ａ 入力シート　1人～100人'!E115</f>
        <v>0</v>
      </c>
      <c r="C98" s="44" t="str">
        <f>'Ａ 入力シート　1人～100人'!F115</f>
        <v/>
      </c>
      <c r="D98" s="35"/>
      <c r="E98" s="35"/>
      <c r="F98" s="35"/>
      <c r="G98" s="35"/>
      <c r="H98" s="52"/>
      <c r="I98" s="52"/>
      <c r="J98" s="52"/>
      <c r="K98" s="35"/>
      <c r="L98" s="3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>
      <c r="A99" s="40">
        <v>97</v>
      </c>
      <c r="B99" s="44">
        <f>'Ａ 入力シート　1人～100人'!E116</f>
        <v>0</v>
      </c>
      <c r="C99" s="44" t="str">
        <f>'Ａ 入力シート　1人～100人'!F116</f>
        <v/>
      </c>
      <c r="D99" s="35"/>
      <c r="E99" s="35"/>
      <c r="F99" s="35"/>
      <c r="G99" s="35"/>
      <c r="H99" s="52"/>
      <c r="I99" s="52"/>
      <c r="J99" s="52"/>
      <c r="K99" s="35"/>
      <c r="L99" s="3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>
      <c r="A100" s="40">
        <v>98</v>
      </c>
      <c r="B100" s="44">
        <f>'Ａ 入力シート　1人～100人'!E117</f>
        <v>0</v>
      </c>
      <c r="C100" s="44" t="str">
        <f>'Ａ 入力シート　1人～100人'!F117</f>
        <v/>
      </c>
      <c r="D100" s="35"/>
      <c r="E100" s="35"/>
      <c r="F100" s="35"/>
      <c r="G100" s="35"/>
      <c r="H100" s="52"/>
      <c r="I100" s="52"/>
      <c r="J100" s="52"/>
      <c r="K100" s="35"/>
      <c r="L100" s="3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>
      <c r="A101" s="40">
        <v>99</v>
      </c>
      <c r="B101" s="44">
        <f>'Ａ 入力シート　1人～100人'!E118</f>
        <v>0</v>
      </c>
      <c r="C101" s="44" t="str">
        <f>'Ａ 入力シート　1人～100人'!F118</f>
        <v/>
      </c>
      <c r="D101" s="35"/>
      <c r="E101" s="35"/>
      <c r="F101" s="35"/>
      <c r="G101" s="35"/>
      <c r="H101" s="52"/>
      <c r="I101" s="52"/>
      <c r="J101" s="52"/>
      <c r="K101" s="35"/>
      <c r="L101" s="3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>
      <c r="A102" s="40">
        <v>100</v>
      </c>
      <c r="B102" s="44">
        <f>'Ａ 入力シート　1人～100人'!E119</f>
        <v>0</v>
      </c>
      <c r="C102" s="44" t="str">
        <f>'Ａ 入力シート　1人～100人'!F119</f>
        <v/>
      </c>
      <c r="D102" s="35"/>
      <c r="E102" s="35"/>
      <c r="F102" s="35"/>
      <c r="G102" s="35"/>
      <c r="H102" s="52"/>
      <c r="I102" s="52"/>
      <c r="J102" s="52"/>
      <c r="K102" s="35"/>
      <c r="L102" s="3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</sheetData>
  <sheetProtection algorithmName="SHA-512" hashValue="3yFlFwJGjy59UJdZB5KxAZgd5UzNxe/pp7JaEA2cHmrRvcB2Qv/EU06wk3jgZ9i5KZ5DwHY/GCdh0gWUUXaUWA==" saltValue="cMWOVO5YxZciiom00E2K7Q==" spinCount="100000" sheet="1"/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12412-D57D-4D68-B338-730B6EDF97BF}">
  <sheetPr>
    <tabColor rgb="FFFFFF00"/>
  </sheetPr>
  <dimension ref="A1:S36"/>
  <sheetViews>
    <sheetView topLeftCell="A10" zoomScaleNormal="100" workbookViewId="0">
      <selection activeCell="B16" sqref="B16:J17"/>
    </sheetView>
  </sheetViews>
  <sheetFormatPr defaultRowHeight="13.5"/>
  <cols>
    <col min="1" max="1" width="13.625" customWidth="1"/>
    <col min="2" max="2" width="19.75" customWidth="1"/>
    <col min="3" max="3" width="10.375" customWidth="1"/>
    <col min="4" max="4" width="2.125" customWidth="1"/>
    <col min="5" max="5" width="12.375" customWidth="1"/>
    <col min="6" max="10" width="6.125" customWidth="1"/>
    <col min="11" max="11" width="36.375" customWidth="1"/>
    <col min="12" max="13" width="3.625" customWidth="1"/>
    <col min="14" max="14" width="8.375" customWidth="1"/>
    <col min="15" max="19" width="6.125" customWidth="1"/>
  </cols>
  <sheetData>
    <row r="1" spans="1:19" ht="18" customHeight="1">
      <c r="A1" s="13" t="s">
        <v>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5.5" customHeight="1">
      <c r="A3" s="140" t="s">
        <v>68</v>
      </c>
      <c r="B3" s="140"/>
      <c r="C3" s="140"/>
      <c r="D3" s="140"/>
      <c r="E3" s="140"/>
      <c r="F3" s="140"/>
      <c r="G3" s="140"/>
      <c r="H3" s="140"/>
      <c r="I3" s="140"/>
      <c r="J3" s="140"/>
      <c r="K3" s="123"/>
      <c r="L3" s="13"/>
      <c r="M3" s="13"/>
      <c r="N3" s="13"/>
      <c r="O3" s="13"/>
      <c r="P3" s="13"/>
    </row>
    <row r="4" spans="1:19" ht="31.5" customHeight="1">
      <c r="A4" s="188" t="s">
        <v>69</v>
      </c>
      <c r="B4" s="188"/>
      <c r="C4" s="188"/>
      <c r="D4" s="188"/>
      <c r="E4" s="188"/>
      <c r="F4" s="188"/>
      <c r="G4" s="188"/>
      <c r="H4" s="188"/>
      <c r="I4" s="188"/>
      <c r="J4" s="188"/>
      <c r="K4" s="96"/>
      <c r="L4" s="96"/>
      <c r="M4" s="96"/>
      <c r="N4" s="96"/>
      <c r="O4" s="96"/>
      <c r="P4" s="96"/>
      <c r="Q4" s="96"/>
      <c r="R4" s="96"/>
      <c r="S4" s="96"/>
    </row>
    <row r="5" spans="1:19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1.75" customHeight="1">
      <c r="A7" s="13"/>
      <c r="B7" s="13"/>
      <c r="C7" s="13"/>
      <c r="D7" s="13"/>
      <c r="E7" s="13"/>
      <c r="F7" s="189" t="s">
        <v>70</v>
      </c>
      <c r="G7" s="190"/>
      <c r="H7" s="190"/>
      <c r="I7" s="190"/>
      <c r="J7" s="191"/>
      <c r="K7" s="13"/>
      <c r="L7" s="13"/>
      <c r="M7" s="13"/>
      <c r="N7" s="13"/>
      <c r="O7" s="13"/>
      <c r="P7" s="13"/>
      <c r="Q7" s="13"/>
      <c r="R7" s="13"/>
      <c r="S7" s="13"/>
    </row>
    <row r="8" spans="1:19" ht="30" customHeight="1" thickBot="1">
      <c r="A8" s="13" t="s">
        <v>71</v>
      </c>
      <c r="B8" s="13"/>
      <c r="C8" s="13"/>
      <c r="D8" s="13"/>
      <c r="E8" s="13"/>
      <c r="F8" s="97"/>
      <c r="G8" s="98"/>
      <c r="H8" s="98"/>
      <c r="I8" s="98"/>
      <c r="J8" s="99"/>
      <c r="K8" s="13"/>
      <c r="L8" s="13"/>
      <c r="M8" s="13"/>
      <c r="N8" s="13"/>
      <c r="O8" s="13"/>
      <c r="P8" s="13"/>
      <c r="Q8" s="13"/>
      <c r="R8" s="13"/>
      <c r="S8" s="13"/>
    </row>
    <row r="9" spans="1:19" ht="17.25" customHeight="1" thickTop="1">
      <c r="A9" s="192" t="s">
        <v>72</v>
      </c>
      <c r="B9" s="194">
        <f>'Ａ 入力シート　1人～100人'!F4</f>
        <v>0</v>
      </c>
      <c r="C9" s="195"/>
      <c r="D9" s="195"/>
      <c r="E9" s="195"/>
      <c r="F9" s="195"/>
      <c r="G9" s="195"/>
      <c r="H9" s="195"/>
      <c r="I9" s="195"/>
      <c r="J9" s="196"/>
      <c r="K9" s="14"/>
      <c r="L9" s="14"/>
      <c r="M9" s="14"/>
      <c r="N9" s="14"/>
    </row>
    <row r="10" spans="1:19" ht="32.25" customHeight="1">
      <c r="A10" s="193"/>
      <c r="B10" s="171">
        <f>'Ａ 入力シート　1人～100人'!F3</f>
        <v>0</v>
      </c>
      <c r="C10" s="172"/>
      <c r="D10" s="172"/>
      <c r="E10" s="172"/>
      <c r="F10" s="172"/>
      <c r="G10" s="172"/>
      <c r="H10" s="172"/>
      <c r="I10" s="172"/>
      <c r="J10" s="173"/>
      <c r="K10" s="13"/>
      <c r="L10" s="13"/>
      <c r="M10" s="13"/>
      <c r="N10" s="13"/>
    </row>
    <row r="11" spans="1:19" ht="32.25" customHeight="1">
      <c r="A11" s="193"/>
      <c r="B11" s="174"/>
      <c r="C11" s="175"/>
      <c r="D11" s="175"/>
      <c r="E11" s="175"/>
      <c r="F11" s="175"/>
      <c r="G11" s="175"/>
      <c r="H11" s="175"/>
      <c r="I11" s="175"/>
      <c r="J11" s="176"/>
      <c r="K11" s="13"/>
      <c r="L11" s="13"/>
      <c r="M11" s="13"/>
      <c r="N11" s="13"/>
      <c r="O11" s="164"/>
      <c r="P11" s="164"/>
      <c r="Q11" s="164"/>
      <c r="R11" s="164"/>
      <c r="S11" s="164"/>
    </row>
    <row r="12" spans="1:19" ht="14.25" customHeight="1">
      <c r="A12" s="165" t="s">
        <v>73</v>
      </c>
      <c r="B12" s="168">
        <f>'Ａ 入力シート　1人～100人'!F8</f>
        <v>0</v>
      </c>
      <c r="C12" s="169"/>
      <c r="D12" s="169"/>
      <c r="E12" s="169"/>
      <c r="F12" s="169"/>
      <c r="G12" s="169"/>
      <c r="H12" s="169"/>
      <c r="I12" s="169"/>
      <c r="J12" s="170"/>
      <c r="K12" s="13"/>
      <c r="L12" s="13"/>
      <c r="M12" s="13"/>
      <c r="N12" s="15"/>
      <c r="O12" s="59"/>
      <c r="P12" s="13"/>
      <c r="Q12" s="13"/>
      <c r="R12" s="13"/>
      <c r="S12" s="13"/>
    </row>
    <row r="13" spans="1:19" ht="25.5" customHeight="1">
      <c r="A13" s="166"/>
      <c r="B13" s="171">
        <f>'Ａ 入力シート　1人～100人'!F7</f>
        <v>0</v>
      </c>
      <c r="C13" s="172"/>
      <c r="D13" s="172"/>
      <c r="E13" s="172"/>
      <c r="F13" s="172"/>
      <c r="G13" s="172"/>
      <c r="H13" s="172"/>
      <c r="I13" s="172"/>
      <c r="J13" s="173"/>
      <c r="K13" s="13"/>
      <c r="L13" s="13"/>
      <c r="M13" s="13"/>
      <c r="N13" s="15"/>
      <c r="O13" s="13"/>
      <c r="P13" s="13"/>
      <c r="Q13" s="13"/>
      <c r="R13" s="13"/>
      <c r="S13" s="13"/>
    </row>
    <row r="14" spans="1:19" ht="25.5" customHeight="1">
      <c r="A14" s="167"/>
      <c r="B14" s="174"/>
      <c r="C14" s="175"/>
      <c r="D14" s="175"/>
      <c r="E14" s="175"/>
      <c r="F14" s="175"/>
      <c r="G14" s="175"/>
      <c r="H14" s="175"/>
      <c r="I14" s="175"/>
      <c r="J14" s="176"/>
      <c r="K14" s="13"/>
      <c r="L14" s="13"/>
      <c r="M14" s="13"/>
      <c r="N14" s="15"/>
      <c r="O14" s="59"/>
      <c r="P14" s="13"/>
      <c r="Q14" s="13"/>
      <c r="R14" s="13"/>
      <c r="S14" s="13"/>
    </row>
    <row r="15" spans="1:19" ht="34.5" customHeight="1">
      <c r="A15" s="105" t="s">
        <v>74</v>
      </c>
      <c r="B15" s="177" t="s">
        <v>75</v>
      </c>
      <c r="C15" s="178"/>
      <c r="D15" s="178"/>
      <c r="E15" s="178"/>
      <c r="F15" s="178"/>
      <c r="G15" s="178"/>
      <c r="H15" s="178"/>
      <c r="I15" s="178"/>
      <c r="J15" s="179"/>
      <c r="K15" s="122" t="s">
        <v>76</v>
      </c>
      <c r="L15" s="14"/>
      <c r="M15" s="14"/>
      <c r="N15" s="14"/>
    </row>
    <row r="16" spans="1:19" ht="32.25" customHeight="1">
      <c r="A16" s="181" t="s">
        <v>77</v>
      </c>
      <c r="B16" s="182"/>
      <c r="C16" s="183"/>
      <c r="D16" s="183"/>
      <c r="E16" s="183"/>
      <c r="F16" s="183"/>
      <c r="G16" s="183"/>
      <c r="H16" s="183"/>
      <c r="I16" s="183"/>
      <c r="J16" s="184"/>
      <c r="K16" s="13"/>
      <c r="L16" s="13"/>
      <c r="M16" s="13"/>
      <c r="N16" s="13"/>
    </row>
    <row r="17" spans="1:19" ht="32.25" customHeight="1">
      <c r="A17" s="181"/>
      <c r="B17" s="185"/>
      <c r="C17" s="186"/>
      <c r="D17" s="186"/>
      <c r="E17" s="186"/>
      <c r="F17" s="186"/>
      <c r="G17" s="186"/>
      <c r="H17" s="186"/>
      <c r="I17" s="186"/>
      <c r="J17" s="187"/>
      <c r="K17" s="13"/>
      <c r="L17" s="13"/>
      <c r="M17" s="13"/>
      <c r="N17" s="13"/>
      <c r="O17" s="14"/>
      <c r="P17" s="14"/>
      <c r="Q17" s="14"/>
      <c r="R17" s="14"/>
      <c r="S17" s="14"/>
    </row>
    <row r="18" spans="1:19" ht="17.25" customHeight="1">
      <c r="A18" s="197" t="s">
        <v>78</v>
      </c>
      <c r="B18" s="198">
        <f>'Ａ 入力シート　1人～100人'!F5</f>
        <v>0</v>
      </c>
      <c r="C18" s="199"/>
      <c r="D18" s="199"/>
      <c r="E18" s="199"/>
      <c r="F18" s="199"/>
      <c r="G18" s="199"/>
      <c r="H18" s="199"/>
      <c r="I18" s="199"/>
      <c r="J18" s="200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17.25" customHeight="1">
      <c r="A19" s="166"/>
      <c r="B19" s="201">
        <f>'Ａ 入力シート　1人～100人'!F6</f>
        <v>0</v>
      </c>
      <c r="C19" s="202"/>
      <c r="D19" s="202"/>
      <c r="E19" s="202"/>
      <c r="F19" s="202"/>
      <c r="G19" s="202"/>
      <c r="H19" s="202"/>
      <c r="I19" s="202"/>
      <c r="J19" s="20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17.25" customHeight="1">
      <c r="A20" s="166"/>
      <c r="B20" s="201"/>
      <c r="C20" s="202"/>
      <c r="D20" s="202"/>
      <c r="E20" s="202"/>
      <c r="F20" s="202"/>
      <c r="G20" s="202"/>
      <c r="H20" s="202"/>
      <c r="I20" s="202"/>
      <c r="J20" s="20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7.25" customHeight="1">
      <c r="A21" s="167"/>
      <c r="B21" s="174"/>
      <c r="C21" s="175"/>
      <c r="D21" s="175"/>
      <c r="E21" s="175"/>
      <c r="F21" s="175"/>
      <c r="G21" s="175"/>
      <c r="H21" s="175"/>
      <c r="I21" s="175"/>
      <c r="J21" s="176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7.25" customHeight="1">
      <c r="A22" s="197" t="s">
        <v>79</v>
      </c>
      <c r="B22" s="204">
        <f>'Ａ 入力シート　1人～100人'!F9</f>
        <v>0</v>
      </c>
      <c r="C22" s="204"/>
      <c r="D22" s="204"/>
      <c r="E22" s="142" t="s">
        <v>80</v>
      </c>
      <c r="F22" s="204">
        <f>'Ａ 入力シート　1人～100人'!F10</f>
        <v>0</v>
      </c>
      <c r="G22" s="204"/>
      <c r="H22" s="204"/>
      <c r="I22" s="204"/>
      <c r="J22" s="207"/>
      <c r="K22" s="66"/>
      <c r="L22" s="66"/>
      <c r="M22" s="66"/>
      <c r="N22" s="66"/>
      <c r="O22" s="66"/>
      <c r="P22" s="66"/>
      <c r="Q22" s="13"/>
      <c r="R22" s="13"/>
      <c r="S22" s="13"/>
    </row>
    <row r="23" spans="1:19" ht="17.25" customHeight="1">
      <c r="A23" s="166"/>
      <c r="B23" s="205"/>
      <c r="C23" s="205"/>
      <c r="D23" s="205"/>
      <c r="E23" s="206"/>
      <c r="F23" s="205"/>
      <c r="G23" s="205"/>
      <c r="H23" s="205"/>
      <c r="I23" s="205"/>
      <c r="J23" s="208"/>
      <c r="K23" s="66"/>
      <c r="L23" s="66"/>
      <c r="M23" s="66"/>
      <c r="N23" s="66"/>
      <c r="O23" s="66"/>
      <c r="P23" s="66"/>
      <c r="Q23" s="13"/>
      <c r="R23" s="13"/>
      <c r="S23" s="13"/>
    </row>
    <row r="24" spans="1:19" ht="17.25" customHeight="1">
      <c r="A24" s="146" t="s">
        <v>81</v>
      </c>
      <c r="B24" s="149" t="s">
        <v>82</v>
      </c>
      <c r="C24" s="150"/>
      <c r="D24" s="150"/>
      <c r="E24" s="150"/>
      <c r="F24" s="150"/>
      <c r="G24" s="150"/>
      <c r="H24" s="150"/>
      <c r="I24" s="150"/>
      <c r="J24" s="151"/>
      <c r="K24" s="180" t="s">
        <v>83</v>
      </c>
      <c r="L24" s="13"/>
      <c r="M24" s="13"/>
      <c r="N24" s="13"/>
      <c r="O24" s="13"/>
      <c r="P24" s="13"/>
      <c r="Q24" s="13"/>
      <c r="R24" s="13"/>
      <c r="S24" s="13"/>
    </row>
    <row r="25" spans="1:19" ht="17.25" customHeight="1">
      <c r="A25" s="147"/>
      <c r="B25" s="152"/>
      <c r="C25" s="153"/>
      <c r="D25" s="153"/>
      <c r="E25" s="153"/>
      <c r="F25" s="153"/>
      <c r="G25" s="153"/>
      <c r="H25" s="153"/>
      <c r="I25" s="153"/>
      <c r="J25" s="154"/>
      <c r="K25" s="180"/>
      <c r="L25" s="13"/>
      <c r="M25" s="13"/>
      <c r="N25" s="13"/>
      <c r="O25" s="13"/>
      <c r="P25" s="13"/>
      <c r="Q25" s="13"/>
      <c r="R25" s="13"/>
      <c r="S25" s="13"/>
    </row>
    <row r="26" spans="1:19" ht="17.25" customHeight="1">
      <c r="A26" s="147"/>
      <c r="B26" s="152"/>
      <c r="C26" s="153"/>
      <c r="D26" s="153"/>
      <c r="E26" s="153"/>
      <c r="F26" s="153"/>
      <c r="G26" s="153"/>
      <c r="H26" s="153"/>
      <c r="I26" s="153"/>
      <c r="J26" s="154"/>
      <c r="K26" s="180"/>
      <c r="L26" s="13"/>
      <c r="M26" s="13"/>
      <c r="N26" s="13"/>
      <c r="O26" s="13"/>
      <c r="P26" s="13"/>
      <c r="Q26" s="13"/>
      <c r="R26" s="13"/>
      <c r="S26" s="13"/>
    </row>
    <row r="27" spans="1:19" ht="17.25" customHeight="1">
      <c r="A27" s="148"/>
      <c r="B27" s="155"/>
      <c r="C27" s="156"/>
      <c r="D27" s="156"/>
      <c r="E27" s="156"/>
      <c r="F27" s="156"/>
      <c r="G27" s="156"/>
      <c r="H27" s="156"/>
      <c r="I27" s="156"/>
      <c r="J27" s="157"/>
      <c r="K27" s="180"/>
      <c r="L27" s="13"/>
      <c r="M27" s="13"/>
      <c r="N27" s="13"/>
      <c r="O27" s="13"/>
      <c r="P27" s="13"/>
      <c r="Q27" s="13"/>
      <c r="R27" s="13"/>
      <c r="S27" s="13"/>
    </row>
    <row r="28" spans="1:19" ht="17.25" customHeight="1">
      <c r="A28" s="158" t="s">
        <v>79</v>
      </c>
      <c r="B28" s="160" t="s">
        <v>84</v>
      </c>
      <c r="C28" s="160"/>
      <c r="D28" s="160"/>
      <c r="E28" s="160" t="s">
        <v>80</v>
      </c>
      <c r="F28" s="160" t="s">
        <v>85</v>
      </c>
      <c r="G28" s="160"/>
      <c r="H28" s="160"/>
      <c r="I28" s="160"/>
      <c r="J28" s="162"/>
      <c r="K28" s="66"/>
      <c r="L28" s="66"/>
      <c r="M28" s="66"/>
      <c r="N28" s="66"/>
      <c r="O28" s="66"/>
      <c r="P28" s="66"/>
      <c r="Q28" s="13"/>
      <c r="R28" s="13"/>
      <c r="S28" s="13"/>
    </row>
    <row r="29" spans="1:19" ht="17.25" customHeight="1" thickBot="1">
      <c r="A29" s="159"/>
      <c r="B29" s="161"/>
      <c r="C29" s="161"/>
      <c r="D29" s="161"/>
      <c r="E29" s="161"/>
      <c r="F29" s="161"/>
      <c r="G29" s="161"/>
      <c r="H29" s="161"/>
      <c r="I29" s="161"/>
      <c r="J29" s="163"/>
      <c r="K29" s="66"/>
      <c r="L29" s="66"/>
      <c r="M29" s="66"/>
      <c r="N29" s="66"/>
      <c r="O29" s="66"/>
      <c r="P29" s="66"/>
      <c r="Q29" s="13"/>
      <c r="R29" s="13"/>
      <c r="S29" s="13"/>
    </row>
    <row r="30" spans="1:19" ht="24" customHeight="1" thickTop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66"/>
      <c r="L30" s="66"/>
      <c r="M30" s="66"/>
      <c r="N30" s="66"/>
      <c r="O30" s="66"/>
      <c r="P30" s="66"/>
      <c r="Q30" s="13"/>
      <c r="R30" s="13"/>
      <c r="S30" s="13"/>
    </row>
    <row r="31" spans="1:19" ht="26.25" customHeight="1">
      <c r="A31" s="141" t="s">
        <v>86</v>
      </c>
      <c r="B31" s="141"/>
      <c r="C31" s="14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9" ht="28.5" customHeight="1">
      <c r="A32" s="100" t="s">
        <v>87</v>
      </c>
      <c r="B32" s="142" t="s">
        <v>88</v>
      </c>
      <c r="C32" s="142"/>
      <c r="D32" s="142"/>
      <c r="E32" s="101"/>
      <c r="F32" s="101"/>
      <c r="G32" s="101"/>
      <c r="H32" s="101"/>
      <c r="I32" s="101"/>
      <c r="J32" s="101"/>
      <c r="K32" s="101"/>
      <c r="L32" s="101"/>
      <c r="M32" s="101"/>
      <c r="N32" s="13"/>
      <c r="O32" s="13"/>
      <c r="P32" s="13"/>
    </row>
    <row r="33" spans="1:19" ht="28.5" customHeight="1">
      <c r="A33" s="102" t="s">
        <v>89</v>
      </c>
      <c r="B33" s="142" t="s">
        <v>90</v>
      </c>
      <c r="C33" s="142"/>
      <c r="D33" s="142"/>
      <c r="E33" s="101"/>
      <c r="F33" s="101"/>
      <c r="G33" s="101"/>
      <c r="H33" s="101"/>
      <c r="I33" s="101"/>
      <c r="J33" s="101"/>
      <c r="K33" s="101"/>
      <c r="L33" s="101"/>
      <c r="M33" s="101"/>
      <c r="N33" s="13"/>
      <c r="O33" s="13"/>
      <c r="P33" s="13"/>
    </row>
    <row r="34" spans="1:19" ht="54" customHeight="1">
      <c r="A34" s="103" t="s">
        <v>91</v>
      </c>
      <c r="B34" s="143" t="s">
        <v>92</v>
      </c>
      <c r="C34" s="144"/>
      <c r="D34" s="144"/>
      <c r="E34" s="144"/>
      <c r="F34" s="144"/>
      <c r="G34" s="144"/>
      <c r="H34" s="144"/>
      <c r="I34" s="144"/>
      <c r="J34" s="145"/>
      <c r="K34" s="101"/>
      <c r="L34" s="101"/>
      <c r="M34" s="101"/>
      <c r="N34" s="101"/>
      <c r="O34" s="101"/>
      <c r="P34" s="101"/>
    </row>
    <row r="35" spans="1:19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</sheetData>
  <sheetProtection algorithmName="SHA-512" hashValue="60T9oZX0gF54PtgowHjYlAwQeKpa1ubkZtP155BPDUOFd8emplD4QQeHf//gW4pJRJIopmQuFlq5t7UwkcEV/A==" saltValue="sy1ND8+Xe8AntqKe49dZHw==" spinCount="100000" sheet="1" objects="1" scenarios="1"/>
  <mergeCells count="32">
    <mergeCell ref="K24:K27"/>
    <mergeCell ref="A16:A17"/>
    <mergeCell ref="B16:J17"/>
    <mergeCell ref="A4:J4"/>
    <mergeCell ref="F7:J7"/>
    <mergeCell ref="A9:A11"/>
    <mergeCell ref="B9:J9"/>
    <mergeCell ref="B10:J11"/>
    <mergeCell ref="A18:A21"/>
    <mergeCell ref="B18:J18"/>
    <mergeCell ref="B19:J21"/>
    <mergeCell ref="A22:A23"/>
    <mergeCell ref="B22:D23"/>
    <mergeCell ref="E22:E23"/>
    <mergeCell ref="F22:J23"/>
    <mergeCell ref="O11:S11"/>
    <mergeCell ref="A12:A14"/>
    <mergeCell ref="B12:J12"/>
    <mergeCell ref="B13:J14"/>
    <mergeCell ref="B15:J15"/>
    <mergeCell ref="A3:J3"/>
    <mergeCell ref="A31:C31"/>
    <mergeCell ref="B32:D32"/>
    <mergeCell ref="B33:D33"/>
    <mergeCell ref="B34:J34"/>
    <mergeCell ref="A24:A27"/>
    <mergeCell ref="B24:J24"/>
    <mergeCell ref="B25:J27"/>
    <mergeCell ref="A28:A29"/>
    <mergeCell ref="B28:D29"/>
    <mergeCell ref="E28:E29"/>
    <mergeCell ref="F28:J29"/>
  </mergeCells>
  <phoneticPr fontId="1"/>
  <dataValidations count="1">
    <dataValidation type="list" allowBlank="1" showInputMessage="1" showErrorMessage="1" sqref="B15:J15" xr:uid="{C6F63271-F738-4A79-89F3-8B0130088E26}">
      <formula1>"1　建設,２　製造,３　卸・小売・飲食,４　サービス,５　その他"</formula1>
    </dataValidation>
  </dataValidations>
  <pageMargins left="0.7" right="0.5" top="0.81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4CF5-BC60-449E-A2F5-C4A049BB76A2}">
  <sheetPr>
    <tabColor theme="8" tint="0.59999389629810485"/>
  </sheetPr>
  <dimension ref="A1:S49"/>
  <sheetViews>
    <sheetView topLeftCell="A3" zoomScaleNormal="100" workbookViewId="0">
      <selection activeCell="E10" sqref="E10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1人～100人'!F20</f>
        <v/>
      </c>
      <c r="F25" s="236"/>
      <c r="H25" s="76"/>
      <c r="I25" s="77"/>
      <c r="J25" s="80"/>
      <c r="K25" s="81"/>
      <c r="L25" s="235" t="str">
        <f>'Ａ 入力シート　1人～100人'!F25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0</v>
      </c>
      <c r="D26" s="84">
        <v>1</v>
      </c>
      <c r="E26" s="238">
        <f>'Ａ 入力シート　1人～100人'!E20</f>
        <v>0</v>
      </c>
      <c r="F26" s="239"/>
      <c r="H26" s="82">
        <v>0</v>
      </c>
      <c r="I26" s="83">
        <v>0</v>
      </c>
      <c r="J26" s="85">
        <v>0</v>
      </c>
      <c r="K26" s="86">
        <v>6</v>
      </c>
      <c r="L26" s="238">
        <f>'Ａ 入力シート　1人～100人'!E25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1人～100人'!F21</f>
        <v/>
      </c>
      <c r="F27" s="242"/>
      <c r="H27" s="87"/>
      <c r="I27" s="88"/>
      <c r="J27" s="90"/>
      <c r="K27" s="89"/>
      <c r="L27" s="241" t="str">
        <f>'Ａ 入力シート　1人～100人'!F26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0</v>
      </c>
      <c r="D28" s="86">
        <v>2</v>
      </c>
      <c r="E28" s="238">
        <f>'Ａ 入力シート　1人～100人'!E21</f>
        <v>0</v>
      </c>
      <c r="F28" s="239"/>
      <c r="H28" s="82">
        <v>0</v>
      </c>
      <c r="I28" s="83">
        <v>0</v>
      </c>
      <c r="J28" s="85">
        <v>0</v>
      </c>
      <c r="K28" s="86">
        <v>7</v>
      </c>
      <c r="L28" s="238">
        <f>'Ａ 入力シート　1人～100人'!E26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1人～100人'!F22</f>
        <v/>
      </c>
      <c r="F29" s="242"/>
      <c r="H29" s="87"/>
      <c r="I29" s="88"/>
      <c r="J29" s="90"/>
      <c r="K29" s="89"/>
      <c r="L29" s="241" t="str">
        <f>'Ａ 入力シート　1人～100人'!F27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0</v>
      </c>
      <c r="D30" s="86">
        <v>3</v>
      </c>
      <c r="E30" s="238">
        <f>'Ａ 入力シート　1人～100人'!E22</f>
        <v>0</v>
      </c>
      <c r="F30" s="239"/>
      <c r="H30" s="82">
        <v>0</v>
      </c>
      <c r="I30" s="83">
        <v>0</v>
      </c>
      <c r="J30" s="85">
        <v>0</v>
      </c>
      <c r="K30" s="86">
        <v>8</v>
      </c>
      <c r="L30" s="238">
        <f>'Ａ 入力シート　1人～100人'!E27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1人～100人'!F23</f>
        <v/>
      </c>
      <c r="F31" s="242"/>
      <c r="H31" s="87"/>
      <c r="I31" s="88"/>
      <c r="J31" s="90"/>
      <c r="K31" s="89"/>
      <c r="L31" s="241" t="str">
        <f>'Ａ 入力シート　1人～100人'!F28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0</v>
      </c>
      <c r="D32" s="86">
        <v>4</v>
      </c>
      <c r="E32" s="238">
        <f>'Ａ 入力シート　1人～100人'!E23</f>
        <v>0</v>
      </c>
      <c r="F32" s="239"/>
      <c r="H32" s="82">
        <v>0</v>
      </c>
      <c r="I32" s="83">
        <v>0</v>
      </c>
      <c r="J32" s="85">
        <v>0</v>
      </c>
      <c r="K32" s="86">
        <v>9</v>
      </c>
      <c r="L32" s="238">
        <f>'Ａ 入力シート　1人～100人'!E28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1人～100人'!F24</f>
        <v/>
      </c>
      <c r="F33" s="242"/>
      <c r="H33" s="87"/>
      <c r="I33" s="88"/>
      <c r="J33" s="90"/>
      <c r="K33" s="89"/>
      <c r="L33" s="241" t="str">
        <f>'Ａ 入力シート　1人～100人'!F29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0</v>
      </c>
      <c r="D34" s="86">
        <v>5</v>
      </c>
      <c r="E34" s="248">
        <f>'Ａ 入力シート　1人～100人'!E24</f>
        <v>0</v>
      </c>
      <c r="F34" s="249"/>
      <c r="H34" s="82">
        <v>0</v>
      </c>
      <c r="I34" s="83">
        <v>0</v>
      </c>
      <c r="J34" s="85">
        <v>1</v>
      </c>
      <c r="K34" s="86">
        <v>0</v>
      </c>
      <c r="L34" s="248">
        <f>'Ａ 入力シート　1人～100人'!E29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s8iGDTuwOU1SvuHq0DUkWCYtgJ2LYMhDByTSZ/TWix7uHSDP/ygNhyjRZC51hNJyuzxV8ddn8216lvlHuUeAJw==" saltValue="FlyqaJVb/t8Bk2h4F1pTBA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F11:G12"/>
    <mergeCell ref="H11:R11"/>
    <mergeCell ref="A23:D24"/>
    <mergeCell ref="E23:F23"/>
    <mergeCell ref="H23:K24"/>
    <mergeCell ref="L23:S23"/>
    <mergeCell ref="E24:F24"/>
    <mergeCell ref="L24:S24"/>
    <mergeCell ref="F13:H13"/>
    <mergeCell ref="A17:S17"/>
    <mergeCell ref="I13:M13"/>
    <mergeCell ref="Q13:S13"/>
    <mergeCell ref="F8:G8"/>
    <mergeCell ref="H8:M8"/>
    <mergeCell ref="F9:G9"/>
    <mergeCell ref="H9:R9"/>
    <mergeCell ref="F10:G10"/>
    <mergeCell ref="H10:R10"/>
    <mergeCell ref="F7:G7"/>
    <mergeCell ref="A1:S1"/>
    <mergeCell ref="A3:S3"/>
    <mergeCell ref="A4:S4"/>
    <mergeCell ref="A5:D5"/>
    <mergeCell ref="A6:L6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A109-6336-4734-BB9C-55C774AC163E}">
  <sheetPr>
    <tabColor theme="8" tint="0.59999389629810485"/>
  </sheetPr>
  <dimension ref="A1:S49"/>
  <sheetViews>
    <sheetView zoomScaleNormal="100" workbookViewId="0">
      <selection activeCell="F13" sqref="F13:H13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1人～100人'!F30</f>
        <v/>
      </c>
      <c r="F25" s="236"/>
      <c r="H25" s="76"/>
      <c r="I25" s="77"/>
      <c r="J25" s="80"/>
      <c r="K25" s="81"/>
      <c r="L25" s="235" t="str">
        <f>'Ａ 入力シート　1人～100人'!F35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1</v>
      </c>
      <c r="D26" s="84">
        <v>1</v>
      </c>
      <c r="E26" s="238">
        <f>'Ａ 入力シート　1人～100人'!E30</f>
        <v>0</v>
      </c>
      <c r="F26" s="239"/>
      <c r="H26" s="82">
        <v>0</v>
      </c>
      <c r="I26" s="83">
        <v>0</v>
      </c>
      <c r="J26" s="85">
        <v>1</v>
      </c>
      <c r="K26" s="86">
        <v>6</v>
      </c>
      <c r="L26" s="238">
        <f>'Ａ 入力シート　1人～100人'!E35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1人～100人'!F31</f>
        <v/>
      </c>
      <c r="F27" s="242"/>
      <c r="H27" s="87"/>
      <c r="I27" s="88"/>
      <c r="J27" s="90"/>
      <c r="K27" s="89"/>
      <c r="L27" s="241" t="str">
        <f>'Ａ 入力シート　1人～100人'!F36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1</v>
      </c>
      <c r="D28" s="86">
        <v>2</v>
      </c>
      <c r="E28" s="238">
        <f>'Ａ 入力シート　1人～100人'!E31</f>
        <v>0</v>
      </c>
      <c r="F28" s="239"/>
      <c r="H28" s="82">
        <v>0</v>
      </c>
      <c r="I28" s="83">
        <v>0</v>
      </c>
      <c r="J28" s="85">
        <v>1</v>
      </c>
      <c r="K28" s="86">
        <v>7</v>
      </c>
      <c r="L28" s="238">
        <f>'Ａ 入力シート　1人～100人'!E36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1人～100人'!F32</f>
        <v/>
      </c>
      <c r="F29" s="242"/>
      <c r="H29" s="87"/>
      <c r="I29" s="88"/>
      <c r="J29" s="90"/>
      <c r="K29" s="89"/>
      <c r="L29" s="241" t="str">
        <f>'Ａ 入力シート　1人～100人'!F37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1</v>
      </c>
      <c r="D30" s="86">
        <v>3</v>
      </c>
      <c r="E30" s="238">
        <f>'Ａ 入力シート　1人～100人'!E32</f>
        <v>0</v>
      </c>
      <c r="F30" s="239"/>
      <c r="H30" s="82">
        <v>0</v>
      </c>
      <c r="I30" s="83">
        <v>0</v>
      </c>
      <c r="J30" s="85">
        <v>1</v>
      </c>
      <c r="K30" s="86">
        <v>8</v>
      </c>
      <c r="L30" s="238">
        <f>'Ａ 入力シート　1人～100人'!E37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1人～100人'!F33</f>
        <v/>
      </c>
      <c r="F31" s="242"/>
      <c r="H31" s="87"/>
      <c r="I31" s="88"/>
      <c r="J31" s="90"/>
      <c r="K31" s="89"/>
      <c r="L31" s="241" t="str">
        <f>'Ａ 入力シート　1人～100人'!F38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1</v>
      </c>
      <c r="D32" s="86">
        <v>4</v>
      </c>
      <c r="E32" s="238">
        <f>'Ａ 入力シート　1人～100人'!E33</f>
        <v>0</v>
      </c>
      <c r="F32" s="239"/>
      <c r="H32" s="82">
        <v>0</v>
      </c>
      <c r="I32" s="83">
        <v>0</v>
      </c>
      <c r="J32" s="85">
        <v>1</v>
      </c>
      <c r="K32" s="86">
        <v>9</v>
      </c>
      <c r="L32" s="238">
        <f>'Ａ 入力シート　1人～100人'!E38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1人～100人'!F34</f>
        <v/>
      </c>
      <c r="F33" s="242"/>
      <c r="H33" s="87"/>
      <c r="I33" s="88"/>
      <c r="J33" s="90"/>
      <c r="K33" s="89"/>
      <c r="L33" s="241" t="str">
        <f>'Ａ 入力シート　1人～100人'!F39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1</v>
      </c>
      <c r="D34" s="86">
        <v>5</v>
      </c>
      <c r="E34" s="248">
        <f>'Ａ 入力シート　1人～100人'!E34</f>
        <v>0</v>
      </c>
      <c r="F34" s="249"/>
      <c r="H34" s="82">
        <v>0</v>
      </c>
      <c r="I34" s="83">
        <v>0</v>
      </c>
      <c r="J34" s="85">
        <v>2</v>
      </c>
      <c r="K34" s="86">
        <v>0</v>
      </c>
      <c r="L34" s="248">
        <f>'Ａ 入力シート　1人～100人'!E39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woeDoWnk2/GDHY3F/eXG7I2xrbg0bT4p/z1gu36sKP6a0X16Qk6AQxaxUANJSmNzBy5yRgAmS0BgtkMEBjR2qg==" saltValue="vifpr+PJ8/MoPCq9adZqqg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718C-EEF3-4AF5-8408-39CF058AC7ED}">
  <sheetPr>
    <tabColor theme="8" tint="0.59999389629810485"/>
  </sheetPr>
  <dimension ref="A1:S49"/>
  <sheetViews>
    <sheetView topLeftCell="A7" zoomScaleNormal="100" workbookViewId="0">
      <selection activeCell="F13" sqref="F13:H13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1人～100人'!F40</f>
        <v/>
      </c>
      <c r="F25" s="236"/>
      <c r="H25" s="76"/>
      <c r="I25" s="77"/>
      <c r="J25" s="80"/>
      <c r="K25" s="81"/>
      <c r="L25" s="235" t="str">
        <f>'Ａ 入力シート　1人～100人'!F45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2</v>
      </c>
      <c r="D26" s="84">
        <v>1</v>
      </c>
      <c r="E26" s="238">
        <f>'Ａ 入力シート　1人～100人'!E40</f>
        <v>0</v>
      </c>
      <c r="F26" s="239"/>
      <c r="H26" s="82">
        <v>0</v>
      </c>
      <c r="I26" s="83">
        <v>0</v>
      </c>
      <c r="J26" s="85">
        <v>2</v>
      </c>
      <c r="K26" s="86">
        <v>6</v>
      </c>
      <c r="L26" s="238">
        <f>'Ａ 入力シート　1人～100人'!E45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1人～100人'!F41</f>
        <v/>
      </c>
      <c r="F27" s="242"/>
      <c r="H27" s="87"/>
      <c r="I27" s="88"/>
      <c r="J27" s="90"/>
      <c r="K27" s="89"/>
      <c r="L27" s="241" t="str">
        <f>'Ａ 入力シート　1人～100人'!F46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2</v>
      </c>
      <c r="D28" s="86">
        <v>2</v>
      </c>
      <c r="E28" s="238">
        <f>'Ａ 入力シート　1人～100人'!E41</f>
        <v>0</v>
      </c>
      <c r="F28" s="239"/>
      <c r="H28" s="82">
        <v>0</v>
      </c>
      <c r="I28" s="83">
        <v>0</v>
      </c>
      <c r="J28" s="85">
        <v>2</v>
      </c>
      <c r="K28" s="86">
        <v>7</v>
      </c>
      <c r="L28" s="238">
        <f>'Ａ 入力シート　1人～100人'!E46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1人～100人'!F42</f>
        <v/>
      </c>
      <c r="F29" s="242"/>
      <c r="H29" s="87"/>
      <c r="I29" s="88"/>
      <c r="J29" s="90"/>
      <c r="K29" s="89"/>
      <c r="L29" s="241" t="str">
        <f>'Ａ 入力シート　1人～100人'!F47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2</v>
      </c>
      <c r="D30" s="86">
        <v>3</v>
      </c>
      <c r="E30" s="238">
        <f>'Ａ 入力シート　1人～100人'!E42</f>
        <v>0</v>
      </c>
      <c r="F30" s="239"/>
      <c r="H30" s="82">
        <v>0</v>
      </c>
      <c r="I30" s="83">
        <v>0</v>
      </c>
      <c r="J30" s="85">
        <v>2</v>
      </c>
      <c r="K30" s="86">
        <v>8</v>
      </c>
      <c r="L30" s="238">
        <f>'Ａ 入力シート　1人～100人'!E47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1人～100人'!F43</f>
        <v/>
      </c>
      <c r="F31" s="242"/>
      <c r="H31" s="87"/>
      <c r="I31" s="88"/>
      <c r="J31" s="90"/>
      <c r="K31" s="89"/>
      <c r="L31" s="241" t="str">
        <f>'Ａ 入力シート　1人～100人'!F48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2</v>
      </c>
      <c r="D32" s="86">
        <v>4</v>
      </c>
      <c r="E32" s="238">
        <f>'Ａ 入力シート　1人～100人'!E43</f>
        <v>0</v>
      </c>
      <c r="F32" s="239"/>
      <c r="H32" s="82">
        <v>0</v>
      </c>
      <c r="I32" s="83">
        <v>0</v>
      </c>
      <c r="J32" s="85">
        <v>2</v>
      </c>
      <c r="K32" s="86">
        <v>9</v>
      </c>
      <c r="L32" s="238">
        <f>'Ａ 入力シート　1人～100人'!E48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1人～100人'!F44</f>
        <v/>
      </c>
      <c r="F33" s="242"/>
      <c r="H33" s="87"/>
      <c r="I33" s="88"/>
      <c r="J33" s="90"/>
      <c r="K33" s="89"/>
      <c r="L33" s="241" t="str">
        <f>'Ａ 入力シート　1人～100人'!F49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2</v>
      </c>
      <c r="D34" s="86">
        <v>5</v>
      </c>
      <c r="E34" s="248">
        <f>'Ａ 入力シート　1人～100人'!E44</f>
        <v>0</v>
      </c>
      <c r="F34" s="249"/>
      <c r="H34" s="82">
        <v>0</v>
      </c>
      <c r="I34" s="83">
        <v>0</v>
      </c>
      <c r="J34" s="85">
        <v>3</v>
      </c>
      <c r="K34" s="86">
        <v>0</v>
      </c>
      <c r="L34" s="248">
        <f>'Ａ 入力シート　1人～100人'!E49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e2fbYF0mm+PhW4utueb6HVz7ucKqdRop+32oqvYbK4dfFzoHK4rl84Mmm0N6cMGzort0BnI/kmwxUriqhRwQew==" saltValue="WlY6NpDx9cBVT6KSE7UtxA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70C0-787E-44EE-A469-2864756230C1}">
  <sheetPr>
    <tabColor theme="8" tint="0.59999389629810485"/>
  </sheetPr>
  <dimension ref="A1:S49"/>
  <sheetViews>
    <sheetView topLeftCell="A10" zoomScaleNormal="100" workbookViewId="0">
      <selection activeCell="F13" sqref="F13:H13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1人～100人'!F50</f>
        <v/>
      </c>
      <c r="F25" s="236"/>
      <c r="H25" s="76"/>
      <c r="I25" s="77"/>
      <c r="J25" s="80"/>
      <c r="K25" s="81"/>
      <c r="L25" s="235" t="str">
        <f>'Ａ 入力シート　1人～100人'!F55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3</v>
      </c>
      <c r="D26" s="84">
        <v>1</v>
      </c>
      <c r="E26" s="238">
        <f>'Ａ 入力シート　1人～100人'!E50</f>
        <v>0</v>
      </c>
      <c r="F26" s="239"/>
      <c r="H26" s="82">
        <v>0</v>
      </c>
      <c r="I26" s="83">
        <v>0</v>
      </c>
      <c r="J26" s="85">
        <v>3</v>
      </c>
      <c r="K26" s="86">
        <v>6</v>
      </c>
      <c r="L26" s="238">
        <f>'Ａ 入力シート　1人～100人'!E55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1人～100人'!F51</f>
        <v/>
      </c>
      <c r="F27" s="242"/>
      <c r="H27" s="87"/>
      <c r="I27" s="88"/>
      <c r="J27" s="90"/>
      <c r="K27" s="89"/>
      <c r="L27" s="241" t="str">
        <f>'Ａ 入力シート　1人～100人'!F56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3</v>
      </c>
      <c r="D28" s="86">
        <v>2</v>
      </c>
      <c r="E28" s="238">
        <f>'Ａ 入力シート　1人～100人'!E51</f>
        <v>0</v>
      </c>
      <c r="F28" s="239"/>
      <c r="H28" s="82">
        <v>0</v>
      </c>
      <c r="I28" s="83">
        <v>0</v>
      </c>
      <c r="J28" s="85">
        <v>3</v>
      </c>
      <c r="K28" s="86">
        <v>7</v>
      </c>
      <c r="L28" s="238">
        <f>'Ａ 入力シート　1人～100人'!E56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1人～100人'!F52</f>
        <v/>
      </c>
      <c r="F29" s="242"/>
      <c r="H29" s="87"/>
      <c r="I29" s="88"/>
      <c r="J29" s="90"/>
      <c r="K29" s="89"/>
      <c r="L29" s="241" t="str">
        <f>'Ａ 入力シート　1人～100人'!F57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3</v>
      </c>
      <c r="D30" s="86">
        <v>3</v>
      </c>
      <c r="E30" s="238">
        <f>'Ａ 入力シート　1人～100人'!E52</f>
        <v>0</v>
      </c>
      <c r="F30" s="239"/>
      <c r="H30" s="82">
        <v>0</v>
      </c>
      <c r="I30" s="83">
        <v>0</v>
      </c>
      <c r="J30" s="85">
        <v>3</v>
      </c>
      <c r="K30" s="86">
        <v>8</v>
      </c>
      <c r="L30" s="238">
        <f>'Ａ 入力シート　1人～100人'!E57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1人～100人'!F53</f>
        <v/>
      </c>
      <c r="F31" s="242"/>
      <c r="H31" s="87"/>
      <c r="I31" s="88"/>
      <c r="J31" s="90"/>
      <c r="K31" s="89"/>
      <c r="L31" s="241" t="str">
        <f>'Ａ 入力シート　1人～100人'!F58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3</v>
      </c>
      <c r="D32" s="86">
        <v>4</v>
      </c>
      <c r="E32" s="238">
        <f>'Ａ 入力シート　1人～100人'!E53</f>
        <v>0</v>
      </c>
      <c r="F32" s="239"/>
      <c r="H32" s="82">
        <v>0</v>
      </c>
      <c r="I32" s="83">
        <v>0</v>
      </c>
      <c r="J32" s="85">
        <v>3</v>
      </c>
      <c r="K32" s="86">
        <v>9</v>
      </c>
      <c r="L32" s="238">
        <f>'Ａ 入力シート　1人～100人'!E58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1人～100人'!F54</f>
        <v/>
      </c>
      <c r="F33" s="242"/>
      <c r="H33" s="87"/>
      <c r="I33" s="88"/>
      <c r="J33" s="90"/>
      <c r="K33" s="89"/>
      <c r="L33" s="241" t="str">
        <f>'Ａ 入力シート　1人～100人'!F59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3</v>
      </c>
      <c r="D34" s="86">
        <v>5</v>
      </c>
      <c r="E34" s="248">
        <f>'Ａ 入力シート　1人～100人'!E54</f>
        <v>0</v>
      </c>
      <c r="F34" s="249"/>
      <c r="H34" s="82">
        <v>0</v>
      </c>
      <c r="I34" s="83">
        <v>0</v>
      </c>
      <c r="J34" s="85">
        <v>4</v>
      </c>
      <c r="K34" s="86">
        <v>0</v>
      </c>
      <c r="L34" s="248">
        <f>'Ａ 入力シート　1人～100人'!E59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2Am5LSgJA6Ew4fYX5+Mt5GkI6wJZ6UE+oeR/ZctW4xR05wgKFCtcfvgz8/5xanFzlgPEpZg15kJBMQs7OTtfBA==" saltValue="RyrTOilKcK88OuDR5p37YQ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22CE-25DA-4577-8662-E9CE45CCAD0F}">
  <sheetPr>
    <tabColor theme="8" tint="0.59999389629810485"/>
  </sheetPr>
  <dimension ref="A1:S49"/>
  <sheetViews>
    <sheetView topLeftCell="A9" zoomScaleNormal="100" workbookViewId="0">
      <selection activeCell="F13" sqref="F13:H13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1人～100人'!F60</f>
        <v/>
      </c>
      <c r="F25" s="236"/>
      <c r="H25" s="76"/>
      <c r="I25" s="77"/>
      <c r="J25" s="80"/>
      <c r="K25" s="81"/>
      <c r="L25" s="235" t="str">
        <f>'Ａ 入力シート　1人～100人'!F65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4</v>
      </c>
      <c r="D26" s="84">
        <v>1</v>
      </c>
      <c r="E26" s="238">
        <f>'Ａ 入力シート　1人～100人'!E60</f>
        <v>0</v>
      </c>
      <c r="F26" s="239"/>
      <c r="H26" s="82">
        <v>0</v>
      </c>
      <c r="I26" s="83">
        <v>0</v>
      </c>
      <c r="J26" s="85">
        <v>4</v>
      </c>
      <c r="K26" s="86">
        <v>6</v>
      </c>
      <c r="L26" s="238">
        <f>'Ａ 入力シート　1人～100人'!E65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1人～100人'!F61</f>
        <v/>
      </c>
      <c r="F27" s="242"/>
      <c r="H27" s="87"/>
      <c r="I27" s="88"/>
      <c r="J27" s="90"/>
      <c r="K27" s="89"/>
      <c r="L27" s="241" t="str">
        <f>'Ａ 入力シート　1人～100人'!F66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4</v>
      </c>
      <c r="D28" s="86">
        <v>2</v>
      </c>
      <c r="E28" s="238">
        <f>'Ａ 入力シート　1人～100人'!E61</f>
        <v>0</v>
      </c>
      <c r="F28" s="239"/>
      <c r="H28" s="82">
        <v>0</v>
      </c>
      <c r="I28" s="83">
        <v>0</v>
      </c>
      <c r="J28" s="85">
        <v>4</v>
      </c>
      <c r="K28" s="86">
        <v>7</v>
      </c>
      <c r="L28" s="238">
        <f>'Ａ 入力シート　1人～100人'!E66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1人～100人'!F62</f>
        <v/>
      </c>
      <c r="F29" s="242"/>
      <c r="H29" s="87"/>
      <c r="I29" s="88"/>
      <c r="J29" s="90"/>
      <c r="K29" s="89"/>
      <c r="L29" s="241" t="str">
        <f>'Ａ 入力シート　1人～100人'!F67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4</v>
      </c>
      <c r="D30" s="86">
        <v>3</v>
      </c>
      <c r="E30" s="238">
        <f>'Ａ 入力シート　1人～100人'!E62</f>
        <v>0</v>
      </c>
      <c r="F30" s="239"/>
      <c r="H30" s="82">
        <v>0</v>
      </c>
      <c r="I30" s="83">
        <v>0</v>
      </c>
      <c r="J30" s="85">
        <v>4</v>
      </c>
      <c r="K30" s="86">
        <v>8</v>
      </c>
      <c r="L30" s="238">
        <f>'Ａ 入力シート　1人～100人'!E67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1人～100人'!F63</f>
        <v/>
      </c>
      <c r="F31" s="242"/>
      <c r="H31" s="87"/>
      <c r="I31" s="88"/>
      <c r="J31" s="90"/>
      <c r="K31" s="89"/>
      <c r="L31" s="241" t="str">
        <f>'Ａ 入力シート　1人～100人'!F68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4</v>
      </c>
      <c r="D32" s="86">
        <v>4</v>
      </c>
      <c r="E32" s="238">
        <f>'Ａ 入力シート　1人～100人'!E63</f>
        <v>0</v>
      </c>
      <c r="F32" s="239"/>
      <c r="H32" s="82">
        <v>0</v>
      </c>
      <c r="I32" s="83">
        <v>0</v>
      </c>
      <c r="J32" s="85">
        <v>4</v>
      </c>
      <c r="K32" s="86">
        <v>9</v>
      </c>
      <c r="L32" s="238">
        <f>'Ａ 入力シート　1人～100人'!E68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1人～100人'!F64</f>
        <v/>
      </c>
      <c r="F33" s="242"/>
      <c r="H33" s="87"/>
      <c r="I33" s="88"/>
      <c r="J33" s="90"/>
      <c r="K33" s="89"/>
      <c r="L33" s="241" t="str">
        <f>'Ａ 入力シート　1人～100人'!F69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4</v>
      </c>
      <c r="D34" s="86">
        <v>5</v>
      </c>
      <c r="E34" s="248">
        <f>'Ａ 入力シート　1人～100人'!E64</f>
        <v>0</v>
      </c>
      <c r="F34" s="249"/>
      <c r="H34" s="82">
        <v>0</v>
      </c>
      <c r="I34" s="83">
        <v>0</v>
      </c>
      <c r="J34" s="85">
        <v>5</v>
      </c>
      <c r="K34" s="86">
        <v>0</v>
      </c>
      <c r="L34" s="248">
        <f>'Ａ 入力シート　1人～100人'!E69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kv0CxB1WIRkQbgjnwUsp0E/aeoOOB3UpCfXjnJVHEM1Nh3Wr+Ur51sXWH+slTtWSdJjnmtc4LfK0empJQisM8w==" saltValue="H95ACBpgqVjT7BG2JNBwig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FE5C-BF90-4915-9AD7-770D60031E9F}">
  <sheetPr>
    <tabColor theme="8" tint="0.59999389629810485"/>
  </sheetPr>
  <dimension ref="A1:S49"/>
  <sheetViews>
    <sheetView topLeftCell="A12" zoomScaleNormal="100" workbookViewId="0">
      <selection activeCell="F13" sqref="F13:H13"/>
    </sheetView>
  </sheetViews>
  <sheetFormatPr defaultColWidth="9" defaultRowHeight="13.5"/>
  <cols>
    <col min="1" max="4" width="3.625" style="13" customWidth="1"/>
    <col min="5" max="5" width="21.875" style="13" customWidth="1"/>
    <col min="6" max="6" width="7.375" style="13" customWidth="1"/>
    <col min="7" max="7" width="2.75" style="13" customWidth="1"/>
    <col min="8" max="14" width="3.625" style="13" customWidth="1"/>
    <col min="15" max="19" width="3.75" style="13" customWidth="1"/>
    <col min="20" max="20" width="2.75" style="13" customWidth="1"/>
    <col min="21" max="16384" width="9" style="13"/>
  </cols>
  <sheetData>
    <row r="1" spans="1:19" ht="30" customHeight="1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9.5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60"/>
      <c r="N2" s="60"/>
      <c r="O2" s="61" t="s">
        <v>94</v>
      </c>
      <c r="P2" s="61"/>
      <c r="Q2" s="61" t="s">
        <v>95</v>
      </c>
      <c r="R2" s="61"/>
      <c r="S2" s="13" t="s">
        <v>96</v>
      </c>
    </row>
    <row r="3" spans="1:19" ht="25.5" customHeight="1">
      <c r="A3" s="211" t="s">
        <v>97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25.5" customHeight="1">
      <c r="A4" s="213" t="s">
        <v>98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15.75" customHeight="1">
      <c r="A5" s="214" t="s">
        <v>99</v>
      </c>
      <c r="B5" s="214"/>
      <c r="C5" s="214"/>
      <c r="D5" s="214"/>
      <c r="E5" s="62"/>
      <c r="F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6.25" customHeight="1">
      <c r="A6" s="215" t="s">
        <v>100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63"/>
      <c r="N6" s="63"/>
      <c r="O6" s="63"/>
      <c r="P6" s="63"/>
      <c r="Q6" s="63"/>
      <c r="R6" s="63"/>
      <c r="S6" s="63"/>
    </row>
    <row r="7" spans="1:19" s="64" customFormat="1" ht="23.25" customHeight="1">
      <c r="B7" s="65"/>
      <c r="F7" s="209" t="s">
        <v>101</v>
      </c>
      <c r="G7" s="209"/>
      <c r="I7" s="67"/>
      <c r="J7" s="67"/>
      <c r="K7" s="67"/>
      <c r="L7" s="67"/>
      <c r="M7" s="67"/>
      <c r="N7" s="61"/>
    </row>
    <row r="8" spans="1:19" s="64" customFormat="1" ht="23.25" customHeight="1">
      <c r="B8" s="65"/>
      <c r="F8" s="216" t="s">
        <v>102</v>
      </c>
      <c r="G8" s="216"/>
      <c r="H8" s="217">
        <f>'Ａ 入力シート　1人～100人'!F5</f>
        <v>0</v>
      </c>
      <c r="I8" s="217"/>
      <c r="J8" s="217"/>
      <c r="K8" s="217"/>
      <c r="L8" s="217"/>
      <c r="M8" s="217"/>
      <c r="N8" s="68"/>
      <c r="O8" s="68"/>
      <c r="P8" s="68"/>
      <c r="Q8" s="68"/>
      <c r="R8" s="68"/>
      <c r="S8" s="68"/>
    </row>
    <row r="9" spans="1:19" ht="19.5" customHeight="1">
      <c r="B9" s="14"/>
      <c r="F9" s="216" t="s">
        <v>78</v>
      </c>
      <c r="G9" s="216"/>
      <c r="H9" s="218">
        <f>'Ａ 入力シート　1人～100人'!F6</f>
        <v>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61"/>
    </row>
    <row r="10" spans="1:19" ht="19.5" customHeight="1">
      <c r="F10" s="216" t="s">
        <v>103</v>
      </c>
      <c r="G10" s="216"/>
      <c r="H10" s="218">
        <f>'Ａ 入力シート　1人～100人'!F3</f>
        <v>0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61"/>
    </row>
    <row r="11" spans="1:19" ht="19.5" customHeight="1">
      <c r="E11" s="59"/>
      <c r="F11" s="219" t="s">
        <v>104</v>
      </c>
      <c r="G11" s="219"/>
      <c r="H11" s="218">
        <f>'Ａ 入力シート　1人～100人'!F7</f>
        <v>0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61"/>
    </row>
    <row r="12" spans="1:19" ht="19.5" customHeight="1">
      <c r="F12" s="219"/>
      <c r="G12" s="219"/>
      <c r="H12" s="69" t="s">
        <v>105</v>
      </c>
    </row>
    <row r="13" spans="1:19" ht="19.5" customHeight="1">
      <c r="F13" s="313" t="s">
        <v>106</v>
      </c>
      <c r="G13" s="313"/>
      <c r="H13" s="313"/>
      <c r="I13" s="233">
        <f>'Ａ 入力シート　1人～100人'!F11</f>
        <v>0</v>
      </c>
      <c r="J13" s="233"/>
      <c r="K13" s="233"/>
      <c r="L13" s="233"/>
      <c r="M13" s="233"/>
      <c r="O13" s="125" t="s">
        <v>107</v>
      </c>
      <c r="P13" s="45"/>
      <c r="Q13" s="234">
        <f>'Ａ 入力シート　1人～100人'!F9</f>
        <v>0</v>
      </c>
      <c r="R13" s="234"/>
      <c r="S13" s="234"/>
    </row>
    <row r="14" spans="1:19" ht="14.25" customHeight="1">
      <c r="A14" s="61" t="s">
        <v>108</v>
      </c>
    </row>
    <row r="15" spans="1:19" ht="14.25" customHeight="1">
      <c r="A15" s="61" t="s">
        <v>109</v>
      </c>
    </row>
    <row r="16" spans="1:19" ht="14.25" customHeight="1">
      <c r="A16" s="61" t="s">
        <v>110</v>
      </c>
    </row>
    <row r="17" spans="1:19" s="126" customFormat="1" ht="19.5" customHeight="1">
      <c r="A17" s="232" t="s">
        <v>111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ht="8.25" customHeight="1">
      <c r="A18" s="70"/>
      <c r="B18" s="70"/>
      <c r="C18" s="70"/>
      <c r="D18" s="70"/>
      <c r="E18" s="70"/>
      <c r="F18" s="70"/>
      <c r="H18" s="70"/>
      <c r="I18" s="71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9.5" customHeight="1">
      <c r="A19" s="72" t="s">
        <v>112</v>
      </c>
      <c r="B19" s="72"/>
      <c r="C19" s="72"/>
      <c r="D19" s="72"/>
      <c r="E19" s="66"/>
      <c r="F19" s="127"/>
      <c r="G19" s="128" t="s">
        <v>113</v>
      </c>
      <c r="I19" s="71"/>
    </row>
    <row r="20" spans="1:19" ht="19.5" customHeight="1">
      <c r="A20" s="124" t="s">
        <v>114</v>
      </c>
      <c r="C20" s="72"/>
      <c r="D20" s="72"/>
      <c r="E20" s="66"/>
      <c r="F20" s="129"/>
      <c r="G20" s="60"/>
      <c r="I20" s="71"/>
    </row>
    <row r="21" spans="1:19" ht="19.5" customHeight="1">
      <c r="A21" s="72" t="s">
        <v>115</v>
      </c>
      <c r="B21" s="72"/>
      <c r="C21" s="72"/>
      <c r="D21" s="72"/>
      <c r="E21" s="66"/>
      <c r="F21" s="73">
        <f>'Ａ 入力シート　1人～100人'!F14</f>
        <v>0</v>
      </c>
      <c r="G21" s="74" t="s">
        <v>116</v>
      </c>
      <c r="I21" s="71"/>
    </row>
    <row r="22" spans="1:19" ht="19.5" customHeight="1" thickBot="1">
      <c r="A22" s="75" t="s">
        <v>117</v>
      </c>
    </row>
    <row r="23" spans="1:19" ht="21" customHeight="1" thickTop="1">
      <c r="A23" s="220" t="s">
        <v>118</v>
      </c>
      <c r="B23" s="221"/>
      <c r="C23" s="221"/>
      <c r="D23" s="222"/>
      <c r="E23" s="226" t="s">
        <v>24</v>
      </c>
      <c r="F23" s="227"/>
      <c r="H23" s="220" t="s">
        <v>118</v>
      </c>
      <c r="I23" s="221"/>
      <c r="J23" s="221"/>
      <c r="K23" s="222"/>
      <c r="L23" s="226" t="s">
        <v>24</v>
      </c>
      <c r="M23" s="228"/>
      <c r="N23" s="228"/>
      <c r="O23" s="228"/>
      <c r="P23" s="228"/>
      <c r="Q23" s="228"/>
      <c r="R23" s="228"/>
      <c r="S23" s="227"/>
    </row>
    <row r="24" spans="1:19" ht="21" customHeight="1" thickBot="1">
      <c r="A24" s="223"/>
      <c r="B24" s="224"/>
      <c r="C24" s="224"/>
      <c r="D24" s="225"/>
      <c r="E24" s="229" t="s">
        <v>119</v>
      </c>
      <c r="F24" s="230"/>
      <c r="H24" s="223"/>
      <c r="I24" s="224"/>
      <c r="J24" s="224"/>
      <c r="K24" s="225"/>
      <c r="L24" s="229" t="s">
        <v>120</v>
      </c>
      <c r="M24" s="231"/>
      <c r="N24" s="231"/>
      <c r="O24" s="231"/>
      <c r="P24" s="231"/>
      <c r="Q24" s="231"/>
      <c r="R24" s="231"/>
      <c r="S24" s="230"/>
    </row>
    <row r="25" spans="1:19" ht="17.25" customHeight="1" thickTop="1">
      <c r="A25" s="76"/>
      <c r="B25" s="77"/>
      <c r="C25" s="78"/>
      <c r="D25" s="79"/>
      <c r="E25" s="235" t="str">
        <f>'Ａ 入力シート　1人～100人'!F70</f>
        <v/>
      </c>
      <c r="F25" s="236"/>
      <c r="H25" s="76"/>
      <c r="I25" s="77"/>
      <c r="J25" s="80"/>
      <c r="K25" s="81"/>
      <c r="L25" s="235" t="str">
        <f>'Ａ 入力シート　1人～100人'!F75</f>
        <v/>
      </c>
      <c r="M25" s="237"/>
      <c r="N25" s="237"/>
      <c r="O25" s="237"/>
      <c r="P25" s="237"/>
      <c r="Q25" s="237"/>
      <c r="R25" s="237"/>
      <c r="S25" s="236"/>
    </row>
    <row r="26" spans="1:19" ht="24.75" customHeight="1">
      <c r="A26" s="82">
        <v>0</v>
      </c>
      <c r="B26" s="83">
        <v>0</v>
      </c>
      <c r="C26" s="83">
        <v>5</v>
      </c>
      <c r="D26" s="84">
        <v>1</v>
      </c>
      <c r="E26" s="238">
        <f>'Ａ 入力シート　1人～100人'!E70</f>
        <v>0</v>
      </c>
      <c r="F26" s="239"/>
      <c r="H26" s="82">
        <v>0</v>
      </c>
      <c r="I26" s="83">
        <v>0</v>
      </c>
      <c r="J26" s="85">
        <v>5</v>
      </c>
      <c r="K26" s="86">
        <v>6</v>
      </c>
      <c r="L26" s="238">
        <f>'Ａ 入力シート　1人～100人'!E75</f>
        <v>0</v>
      </c>
      <c r="M26" s="240"/>
      <c r="N26" s="240"/>
      <c r="O26" s="240"/>
      <c r="P26" s="240"/>
      <c r="Q26" s="240"/>
      <c r="R26" s="240"/>
      <c r="S26" s="239"/>
    </row>
    <row r="27" spans="1:19" ht="17.25" customHeight="1">
      <c r="A27" s="87"/>
      <c r="B27" s="88"/>
      <c r="C27" s="88"/>
      <c r="D27" s="89"/>
      <c r="E27" s="241" t="str">
        <f>'Ａ 入力シート　1人～100人'!F71</f>
        <v/>
      </c>
      <c r="F27" s="242"/>
      <c r="H27" s="87"/>
      <c r="I27" s="88"/>
      <c r="J27" s="90"/>
      <c r="K27" s="89"/>
      <c r="L27" s="241" t="str">
        <f>'Ａ 入力シート　1人～100人'!F76</f>
        <v/>
      </c>
      <c r="M27" s="243"/>
      <c r="N27" s="243"/>
      <c r="O27" s="243"/>
      <c r="P27" s="243"/>
      <c r="Q27" s="243"/>
      <c r="R27" s="243"/>
      <c r="S27" s="242"/>
    </row>
    <row r="28" spans="1:19" ht="24.75" customHeight="1">
      <c r="A28" s="82">
        <v>0</v>
      </c>
      <c r="B28" s="83">
        <v>0</v>
      </c>
      <c r="C28" s="83">
        <v>5</v>
      </c>
      <c r="D28" s="86">
        <v>2</v>
      </c>
      <c r="E28" s="238">
        <f>'Ａ 入力シート　1人～100人'!E71</f>
        <v>0</v>
      </c>
      <c r="F28" s="239"/>
      <c r="H28" s="82">
        <v>0</v>
      </c>
      <c r="I28" s="83">
        <v>0</v>
      </c>
      <c r="J28" s="85">
        <v>5</v>
      </c>
      <c r="K28" s="86">
        <v>7</v>
      </c>
      <c r="L28" s="238">
        <f>'Ａ 入力シート　1人～100人'!E76</f>
        <v>0</v>
      </c>
      <c r="M28" s="240"/>
      <c r="N28" s="240"/>
      <c r="O28" s="240"/>
      <c r="P28" s="240"/>
      <c r="Q28" s="240"/>
      <c r="R28" s="240"/>
      <c r="S28" s="239"/>
    </row>
    <row r="29" spans="1:19" ht="17.25" customHeight="1">
      <c r="A29" s="87"/>
      <c r="B29" s="88"/>
      <c r="C29" s="88"/>
      <c r="D29" s="89"/>
      <c r="E29" s="241" t="str">
        <f>'Ａ 入力シート　1人～100人'!F72</f>
        <v/>
      </c>
      <c r="F29" s="242"/>
      <c r="H29" s="87"/>
      <c r="I29" s="88"/>
      <c r="J29" s="90"/>
      <c r="K29" s="89"/>
      <c r="L29" s="241" t="str">
        <f>'Ａ 入力シート　1人～100人'!F77</f>
        <v/>
      </c>
      <c r="M29" s="243"/>
      <c r="N29" s="243"/>
      <c r="O29" s="243"/>
      <c r="P29" s="243"/>
      <c r="Q29" s="243"/>
      <c r="R29" s="243"/>
      <c r="S29" s="242"/>
    </row>
    <row r="30" spans="1:19" ht="24.75" customHeight="1">
      <c r="A30" s="82">
        <v>0</v>
      </c>
      <c r="B30" s="83">
        <v>0</v>
      </c>
      <c r="C30" s="83">
        <v>5</v>
      </c>
      <c r="D30" s="86">
        <v>3</v>
      </c>
      <c r="E30" s="238">
        <f>'Ａ 入力シート　1人～100人'!E72</f>
        <v>0</v>
      </c>
      <c r="F30" s="239"/>
      <c r="H30" s="82">
        <v>0</v>
      </c>
      <c r="I30" s="83">
        <v>0</v>
      </c>
      <c r="J30" s="85">
        <v>5</v>
      </c>
      <c r="K30" s="86">
        <v>8</v>
      </c>
      <c r="L30" s="238">
        <f>'Ａ 入力シート　1人～100人'!E77</f>
        <v>0</v>
      </c>
      <c r="M30" s="240"/>
      <c r="N30" s="240"/>
      <c r="O30" s="240"/>
      <c r="P30" s="240"/>
      <c r="Q30" s="240"/>
      <c r="R30" s="240"/>
      <c r="S30" s="239"/>
    </row>
    <row r="31" spans="1:19" ht="17.25" customHeight="1">
      <c r="A31" s="87"/>
      <c r="B31" s="88"/>
      <c r="C31" s="88"/>
      <c r="D31" s="89"/>
      <c r="E31" s="241" t="str">
        <f>'Ａ 入力シート　1人～100人'!F73</f>
        <v/>
      </c>
      <c r="F31" s="242"/>
      <c r="H31" s="87"/>
      <c r="I31" s="88"/>
      <c r="J31" s="90"/>
      <c r="K31" s="89"/>
      <c r="L31" s="241" t="str">
        <f>'Ａ 入力シート　1人～100人'!F78</f>
        <v/>
      </c>
      <c r="M31" s="243"/>
      <c r="N31" s="243"/>
      <c r="O31" s="243"/>
      <c r="P31" s="243"/>
      <c r="Q31" s="243"/>
      <c r="R31" s="243"/>
      <c r="S31" s="242"/>
    </row>
    <row r="32" spans="1:19" ht="24.75" customHeight="1">
      <c r="A32" s="82">
        <v>0</v>
      </c>
      <c r="B32" s="83">
        <v>0</v>
      </c>
      <c r="C32" s="83">
        <v>5</v>
      </c>
      <c r="D32" s="86">
        <v>4</v>
      </c>
      <c r="E32" s="238">
        <f>'Ａ 入力シート　1人～100人'!E73</f>
        <v>0</v>
      </c>
      <c r="F32" s="239"/>
      <c r="H32" s="82">
        <v>0</v>
      </c>
      <c r="I32" s="83">
        <v>0</v>
      </c>
      <c r="J32" s="85">
        <v>5</v>
      </c>
      <c r="K32" s="86">
        <v>9</v>
      </c>
      <c r="L32" s="238">
        <f>'Ａ 入力シート　1人～100人'!E78</f>
        <v>0</v>
      </c>
      <c r="M32" s="240"/>
      <c r="N32" s="240"/>
      <c r="O32" s="240"/>
      <c r="P32" s="240"/>
      <c r="Q32" s="240"/>
      <c r="R32" s="240"/>
      <c r="S32" s="239"/>
    </row>
    <row r="33" spans="1:19" ht="17.25" customHeight="1">
      <c r="A33" s="87"/>
      <c r="B33" s="88"/>
      <c r="C33" s="88"/>
      <c r="D33" s="89"/>
      <c r="E33" s="241" t="str">
        <f>'Ａ 入力シート　1人～100人'!F74</f>
        <v/>
      </c>
      <c r="F33" s="242"/>
      <c r="H33" s="87"/>
      <c r="I33" s="88"/>
      <c r="J33" s="90"/>
      <c r="K33" s="89"/>
      <c r="L33" s="241" t="str">
        <f>'Ａ 入力シート　1人～100人'!F79</f>
        <v/>
      </c>
      <c r="M33" s="243"/>
      <c r="N33" s="243"/>
      <c r="O33" s="243"/>
      <c r="P33" s="243"/>
      <c r="Q33" s="243"/>
      <c r="R33" s="243"/>
      <c r="S33" s="242"/>
    </row>
    <row r="34" spans="1:19" ht="24.75" customHeight="1" thickBot="1">
      <c r="A34" s="82">
        <v>0</v>
      </c>
      <c r="B34" s="83">
        <v>0</v>
      </c>
      <c r="C34" s="83">
        <v>5</v>
      </c>
      <c r="D34" s="86">
        <v>5</v>
      </c>
      <c r="E34" s="248">
        <f>'Ａ 入力シート　1人～100人'!E74</f>
        <v>0</v>
      </c>
      <c r="F34" s="249"/>
      <c r="H34" s="82">
        <v>0</v>
      </c>
      <c r="I34" s="83">
        <v>0</v>
      </c>
      <c r="J34" s="85">
        <v>6</v>
      </c>
      <c r="K34" s="86">
        <v>0</v>
      </c>
      <c r="L34" s="248">
        <f>'Ａ 入力シート　1人～100人'!E79</f>
        <v>0</v>
      </c>
      <c r="M34" s="250"/>
      <c r="N34" s="250"/>
      <c r="O34" s="250"/>
      <c r="P34" s="250"/>
      <c r="Q34" s="250"/>
      <c r="R34" s="250"/>
      <c r="S34" s="249"/>
    </row>
    <row r="35" spans="1:19" ht="9.75" customHeight="1" thickTop="1">
      <c r="K35" s="59"/>
      <c r="L35" s="59"/>
      <c r="M35" s="59"/>
      <c r="N35" s="59"/>
      <c r="O35" s="59"/>
      <c r="P35" s="59"/>
      <c r="Q35" s="59"/>
    </row>
    <row r="36" spans="1:19" ht="19.5" customHeight="1">
      <c r="A36" s="75" t="s">
        <v>121</v>
      </c>
      <c r="M36" s="59"/>
      <c r="N36" s="59"/>
      <c r="O36" s="59"/>
      <c r="P36" s="59"/>
      <c r="Q36" s="59"/>
    </row>
    <row r="37" spans="1:19" ht="19.5" customHeight="1">
      <c r="A37" s="75"/>
      <c r="B37" s="75" t="s">
        <v>122</v>
      </c>
      <c r="M37" s="59"/>
      <c r="N37" s="59"/>
      <c r="O37" s="59"/>
      <c r="P37" s="59"/>
      <c r="Q37" s="59"/>
    </row>
    <row r="38" spans="1:19" ht="19.5" customHeight="1">
      <c r="A38" s="75"/>
      <c r="B38" s="75" t="s">
        <v>123</v>
      </c>
      <c r="M38" s="59"/>
      <c r="N38" s="59"/>
      <c r="O38" s="59"/>
      <c r="P38" s="59"/>
      <c r="Q38" s="59"/>
    </row>
    <row r="39" spans="1:19" ht="14.25">
      <c r="B39" s="75" t="s">
        <v>124</v>
      </c>
      <c r="M39" s="59"/>
      <c r="N39" s="59"/>
      <c r="O39" s="59"/>
      <c r="P39" s="59"/>
      <c r="Q39" s="59"/>
    </row>
    <row r="40" spans="1:19" ht="9" customHeight="1">
      <c r="B40" s="75"/>
      <c r="M40" s="59"/>
      <c r="N40" s="59"/>
      <c r="O40" s="59"/>
      <c r="P40" s="59"/>
      <c r="Q40" s="59"/>
    </row>
    <row r="41" spans="1:19">
      <c r="E41" s="64" t="s">
        <v>125</v>
      </c>
      <c r="F41" s="251"/>
      <c r="G41" s="251"/>
      <c r="H41" s="251"/>
      <c r="I41" s="251"/>
      <c r="J41" s="251"/>
      <c r="K41" s="251"/>
      <c r="L41" s="251"/>
      <c r="M41" s="91"/>
      <c r="N41" s="59"/>
      <c r="O41" s="59"/>
      <c r="P41" s="59"/>
      <c r="Q41" s="59"/>
    </row>
    <row r="42" spans="1:19" ht="20.25" customHeight="1">
      <c r="A42" s="71"/>
      <c r="E42" s="252" t="s">
        <v>126</v>
      </c>
      <c r="F42" s="253"/>
      <c r="G42" s="254" t="s">
        <v>127</v>
      </c>
      <c r="H42" s="254"/>
      <c r="I42" s="254"/>
      <c r="J42" s="254"/>
      <c r="K42" s="244" t="s">
        <v>128</v>
      </c>
      <c r="L42" s="244"/>
      <c r="M42" s="244"/>
      <c r="N42" s="244"/>
      <c r="O42" s="244" t="s">
        <v>129</v>
      </c>
      <c r="P42" s="244"/>
      <c r="Q42" s="244"/>
      <c r="R42" s="244"/>
      <c r="S42" s="244"/>
    </row>
    <row r="43" spans="1:19" ht="20.25" customHeight="1">
      <c r="A43" s="71"/>
      <c r="E43" s="255"/>
      <c r="F43" s="256"/>
      <c r="G43" s="261" t="s">
        <v>130</v>
      </c>
      <c r="H43" s="247" t="s">
        <v>131</v>
      </c>
      <c r="I43" s="247"/>
      <c r="J43" s="247"/>
      <c r="K43" s="262" t="s">
        <v>132</v>
      </c>
      <c r="L43" s="262"/>
      <c r="M43" s="262" t="s">
        <v>133</v>
      </c>
      <c r="N43" s="262"/>
      <c r="O43" s="244"/>
      <c r="P43" s="244"/>
      <c r="Q43" s="244"/>
      <c r="R43" s="244"/>
      <c r="S43" s="244"/>
    </row>
    <row r="44" spans="1:19" ht="15.75" customHeight="1">
      <c r="A44" s="71"/>
      <c r="E44" s="257"/>
      <c r="F44" s="258"/>
      <c r="G44" s="261"/>
      <c r="H44" s="247"/>
      <c r="I44" s="247"/>
      <c r="J44" s="247"/>
      <c r="K44" s="262"/>
      <c r="L44" s="262"/>
      <c r="M44" s="262"/>
      <c r="N44" s="262"/>
      <c r="O44" s="244"/>
      <c r="P44" s="244"/>
      <c r="Q44" s="244"/>
      <c r="R44" s="244"/>
      <c r="S44" s="244"/>
    </row>
    <row r="45" spans="1:19" ht="15.75" customHeight="1">
      <c r="A45" s="71"/>
      <c r="E45" s="257"/>
      <c r="F45" s="258"/>
      <c r="G45" s="261"/>
      <c r="H45" s="247"/>
      <c r="I45" s="247"/>
      <c r="J45" s="247"/>
      <c r="K45" s="245"/>
      <c r="L45" s="245"/>
      <c r="M45" s="245"/>
      <c r="N45" s="245"/>
      <c r="O45" s="244"/>
      <c r="P45" s="244"/>
      <c r="Q45" s="244"/>
      <c r="R45" s="244"/>
      <c r="S45" s="244"/>
    </row>
    <row r="46" spans="1:19">
      <c r="E46" s="257"/>
      <c r="F46" s="258"/>
      <c r="G46" s="246" t="s">
        <v>134</v>
      </c>
      <c r="H46" s="247"/>
      <c r="I46" s="247"/>
      <c r="J46" s="247"/>
      <c r="K46" s="245"/>
      <c r="L46" s="245"/>
      <c r="M46" s="245"/>
      <c r="N46" s="245"/>
      <c r="O46" s="244"/>
      <c r="P46" s="244"/>
      <c r="Q46" s="244"/>
      <c r="R46" s="244"/>
      <c r="S46" s="244"/>
    </row>
    <row r="47" spans="1:19">
      <c r="E47" s="257"/>
      <c r="F47" s="258"/>
      <c r="G47" s="246"/>
      <c r="H47" s="247"/>
      <c r="I47" s="247"/>
      <c r="J47" s="247"/>
      <c r="K47" s="245"/>
      <c r="L47" s="245"/>
      <c r="M47" s="245"/>
      <c r="N47" s="245"/>
      <c r="O47" s="244"/>
      <c r="P47" s="244"/>
      <c r="Q47" s="244"/>
      <c r="R47" s="244"/>
      <c r="S47" s="244"/>
    </row>
    <row r="48" spans="1:19" ht="21.75" customHeight="1">
      <c r="E48" s="257"/>
      <c r="F48" s="258"/>
      <c r="G48" s="246"/>
      <c r="H48" s="247"/>
      <c r="I48" s="247"/>
      <c r="J48" s="247"/>
      <c r="K48" s="245"/>
      <c r="L48" s="245"/>
      <c r="M48" s="245"/>
      <c r="N48" s="245"/>
      <c r="O48" s="244"/>
      <c r="P48" s="244"/>
      <c r="Q48" s="244"/>
      <c r="R48" s="244"/>
      <c r="S48" s="244"/>
    </row>
    <row r="49" spans="5:19">
      <c r="E49" s="259"/>
      <c r="F49" s="260"/>
      <c r="G49" s="246"/>
      <c r="H49" s="247"/>
      <c r="I49" s="247"/>
      <c r="J49" s="247"/>
      <c r="K49" s="245"/>
      <c r="L49" s="245"/>
      <c r="M49" s="245"/>
      <c r="N49" s="245"/>
      <c r="O49" s="244"/>
      <c r="P49" s="244"/>
      <c r="Q49" s="244"/>
      <c r="R49" s="244"/>
      <c r="S49" s="244"/>
    </row>
  </sheetData>
  <sheetProtection algorithmName="SHA-512" hashValue="l2q8MqNw10bCRBGKMiC6enn2MfFWwuG2dCRTMUMN6fwFhYL7miSzVPuHMVxja2ZNVDbNLzBaCo2dHQd0rQDpWg==" saltValue="nwyg/ZWC4xSXvpx+6jbnng==" spinCount="100000" sheet="1" objects="1" scenarios="1"/>
  <mergeCells count="58">
    <mergeCell ref="O43:S49"/>
    <mergeCell ref="K45:N49"/>
    <mergeCell ref="G46:G49"/>
    <mergeCell ref="H46:J49"/>
    <mergeCell ref="E34:F34"/>
    <mergeCell ref="L34:S34"/>
    <mergeCell ref="F41:L41"/>
    <mergeCell ref="E42:F42"/>
    <mergeCell ref="G42:J42"/>
    <mergeCell ref="K42:N42"/>
    <mergeCell ref="O42:S42"/>
    <mergeCell ref="E43:F49"/>
    <mergeCell ref="G43:G45"/>
    <mergeCell ref="H43:J45"/>
    <mergeCell ref="K43:L44"/>
    <mergeCell ref="M43:N44"/>
    <mergeCell ref="E31:F31"/>
    <mergeCell ref="L31:S31"/>
    <mergeCell ref="E32:F32"/>
    <mergeCell ref="L32:S32"/>
    <mergeCell ref="E33:F33"/>
    <mergeCell ref="L33:S33"/>
    <mergeCell ref="E28:F28"/>
    <mergeCell ref="L28:S28"/>
    <mergeCell ref="E29:F29"/>
    <mergeCell ref="L29:S29"/>
    <mergeCell ref="E30:F30"/>
    <mergeCell ref="L30:S30"/>
    <mergeCell ref="E25:F25"/>
    <mergeCell ref="L25:S25"/>
    <mergeCell ref="E26:F26"/>
    <mergeCell ref="L26:S26"/>
    <mergeCell ref="E27:F27"/>
    <mergeCell ref="L27:S27"/>
    <mergeCell ref="A23:D24"/>
    <mergeCell ref="E23:F23"/>
    <mergeCell ref="H23:K24"/>
    <mergeCell ref="L23:S23"/>
    <mergeCell ref="E24:F24"/>
    <mergeCell ref="L24:S24"/>
    <mergeCell ref="F7:G7"/>
    <mergeCell ref="A1:S1"/>
    <mergeCell ref="A3:S3"/>
    <mergeCell ref="A4:S4"/>
    <mergeCell ref="A5:D5"/>
    <mergeCell ref="A6:L6"/>
    <mergeCell ref="F8:G8"/>
    <mergeCell ref="H8:M8"/>
    <mergeCell ref="F9:G9"/>
    <mergeCell ref="H9:R9"/>
    <mergeCell ref="F10:G10"/>
    <mergeCell ref="H10:R10"/>
    <mergeCell ref="A17:S17"/>
    <mergeCell ref="F11:G12"/>
    <mergeCell ref="H11:R11"/>
    <mergeCell ref="F13:H13"/>
    <mergeCell ref="I13:M13"/>
    <mergeCell ref="Q13:S13"/>
  </mergeCells>
  <phoneticPr fontId="1"/>
  <printOptions horizontalCentered="1" verticalCentered="1"/>
  <pageMargins left="0.78740157480314965" right="0.39370078740157483" top="0.31496062992125984" bottom="0.27559055118110237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9185EA15F2FF4F8893A3C500F600D6" ma:contentTypeVersion="17" ma:contentTypeDescription="新しいドキュメントを作成します。" ma:contentTypeScope="" ma:versionID="cd8832da780f40bddce089f58b83ce76">
  <xsd:schema xmlns:xsd="http://www.w3.org/2001/XMLSchema" xmlns:xs="http://www.w3.org/2001/XMLSchema" xmlns:p="http://schemas.microsoft.com/office/2006/metadata/properties" xmlns:ns2="4aaa668d-e7b5-47d1-968c-fc8084034522" xmlns:ns3="f7ba7321-b1ac-448e-bf43-5bec18085f12" targetNamespace="http://schemas.microsoft.com/office/2006/metadata/properties" ma:root="true" ma:fieldsID="af7c346aefa85f1d193abc9a969ef9a6" ns2:_="" ns3:_="">
    <xsd:import namespace="4aaa668d-e7b5-47d1-968c-fc8084034522"/>
    <xsd:import namespace="f7ba7321-b1ac-448e-bf43-5bec18085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a668d-e7b5-47d1-968c-fc8084034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9a8f09d4-0f3b-40b9-b692-a660f9f76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a7321-b1ac-448e-bf43-5bec18085f1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d23cdd6-e2fd-4839-949f-10fa26a25c0e}" ma:internalName="TaxCatchAll" ma:showField="CatchAllData" ma:web="f7ba7321-b1ac-448e-bf43-5bec18085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a7321-b1ac-448e-bf43-5bec18085f12" xsi:nil="true"/>
    <lcf76f155ced4ddcb4097134ff3c332f xmlns="4aaa668d-e7b5-47d1-968c-fc80840345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4FD5B-30FE-4096-A984-BE0048B87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a668d-e7b5-47d1-968c-fc8084034522"/>
    <ds:schemaRef ds:uri="f7ba7321-b1ac-448e-bf43-5bec18085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AC5172-F1F2-4A56-8426-EFD3C7563098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4aaa668d-e7b5-47d1-968c-fc808403452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7ba7321-b1ac-448e-bf43-5bec18085f1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5F45C6-5460-468E-B5AB-C03A5AAFB6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Ａ 入力シート　1人～100人</vt:lpstr>
      <vt:lpstr>B　入力シート</vt:lpstr>
      <vt:lpstr>事業所登録カード</vt:lpstr>
      <vt:lpstr>1.入会申込書　1～10名</vt:lpstr>
      <vt:lpstr>1.入会申込書　11～20名</vt:lpstr>
      <vt:lpstr>1.入会申込書21～30名</vt:lpstr>
      <vt:lpstr>1.入会申込書　31～40名 </vt:lpstr>
      <vt:lpstr>1.入会申込書　41～50名</vt:lpstr>
      <vt:lpstr>1.入会申込書51～60名</vt:lpstr>
      <vt:lpstr>1.入会申込書　71～80名</vt:lpstr>
      <vt:lpstr>1.入会申込書　61～70名</vt:lpstr>
      <vt:lpstr>1.入会申込書　81～90名</vt:lpstr>
      <vt:lpstr>1.入会申込書91～100名</vt:lpstr>
      <vt:lpstr>4.会員登録カード</vt:lpstr>
      <vt:lpstr>'1.入会申込書　1～10名'!Print_Area</vt:lpstr>
      <vt:lpstr>'1.入会申込書　11～20名'!Print_Area</vt:lpstr>
      <vt:lpstr>'1.入会申込書　31～40名 '!Print_Area</vt:lpstr>
      <vt:lpstr>'1.入会申込書　41～50名'!Print_Area</vt:lpstr>
      <vt:lpstr>'1.入会申込書　61～70名'!Print_Area</vt:lpstr>
      <vt:lpstr>'1.入会申込書　71～80名'!Print_Area</vt:lpstr>
      <vt:lpstr>'1.入会申込書　81～90名'!Print_Area</vt:lpstr>
      <vt:lpstr>'1.入会申込書21～30名'!Print_Area</vt:lpstr>
      <vt:lpstr>'1.入会申込書51～60名'!Print_Area</vt:lpstr>
      <vt:lpstr>'1.入会申込書91～100名'!Print_Area</vt:lpstr>
      <vt:lpstr>'4.会員登録カード'!Print_Area</vt:lpstr>
      <vt:lpstr>'Ａ 入力シート　1人～100人'!Print_Area</vt:lpstr>
      <vt:lpstr>事業所登録カード!Print_Area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住谷 利香</cp:lastModifiedBy>
  <cp:revision/>
  <cp:lastPrinted>2024-10-18T06:57:55Z</cp:lastPrinted>
  <dcterms:created xsi:type="dcterms:W3CDTF">2016-01-08T02:56:43Z</dcterms:created>
  <dcterms:modified xsi:type="dcterms:W3CDTF">2024-10-18T06:58:59Z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0x010100929185EA15F2FF4F8893A3C500F600D6</vt:lpwstr>
  </property>
  <property fmtid="{D5CDD505-2E9C-101B-9397-08002B2CF9AE}" pid="3" name="MediaServiceImageTags">
    <vt:lpwstr/>
  </property>
</Properties>
</file>